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900" tabRatio="834"/>
  </bookViews>
  <sheets>
    <sheet name="19.24_2015" sheetId="19" r:id="rId1"/>
  </sheets>
  <definedNames>
    <definedName name="_Key1" localSheetId="0" hidden="1">'19.24_2015'!$A$24:$A$54</definedName>
    <definedName name="_Key1" hidden="1">#REF!</definedName>
    <definedName name="_Order1" hidden="1">255</definedName>
    <definedName name="A_IMPRESIÓN_IM" localSheetId="0">'19.24_2015'!$A$15:$T$75</definedName>
    <definedName name="Imprimir_área_IM" localSheetId="0">'19.24_2015'!$A$15:$V$75</definedName>
  </definedNames>
  <calcPr calcId="152511"/>
</workbook>
</file>

<file path=xl/calcChain.xml><?xml version="1.0" encoding="utf-8"?>
<calcChain xmlns="http://schemas.openxmlformats.org/spreadsheetml/2006/main">
  <c r="AF56" i="19" l="1"/>
  <c r="AE56" i="19"/>
  <c r="AD56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AF23" i="19"/>
  <c r="AE23" i="19"/>
  <c r="AE15" i="19" s="1"/>
  <c r="AD23" i="19"/>
  <c r="AC23" i="19"/>
  <c r="AB23" i="19"/>
  <c r="AA23" i="19"/>
  <c r="AA15" i="19" s="1"/>
  <c r="Z23" i="19"/>
  <c r="Y23" i="19"/>
  <c r="X23" i="19"/>
  <c r="W23" i="19"/>
  <c r="W15" i="19" s="1"/>
  <c r="V23" i="19"/>
  <c r="U23" i="19"/>
  <c r="T23" i="19"/>
  <c r="S23" i="19"/>
  <c r="S15" i="19" s="1"/>
  <c r="R23" i="19"/>
  <c r="Q23" i="19"/>
  <c r="P23" i="19"/>
  <c r="O23" i="19"/>
  <c r="O15" i="19" s="1"/>
  <c r="N23" i="19"/>
  <c r="M23" i="19"/>
  <c r="L23" i="19"/>
  <c r="K23" i="19"/>
  <c r="K15" i="19" s="1"/>
  <c r="J23" i="19"/>
  <c r="I23" i="19"/>
  <c r="H23" i="19"/>
  <c r="G23" i="19"/>
  <c r="G15" i="19" s="1"/>
  <c r="F23" i="19"/>
  <c r="E23" i="19"/>
  <c r="D23" i="19"/>
  <c r="C23" i="19"/>
  <c r="C15" i="19" s="1"/>
  <c r="AF17" i="19"/>
  <c r="AE17" i="19"/>
  <c r="AD17" i="19"/>
  <c r="AC17" i="19"/>
  <c r="AB17" i="19"/>
  <c r="AA17" i="19"/>
  <c r="Z17" i="19"/>
  <c r="Y17" i="19"/>
  <c r="X17" i="19"/>
  <c r="W17" i="19"/>
  <c r="V17" i="19"/>
  <c r="V15" i="19" s="1"/>
  <c r="U17" i="19"/>
  <c r="T17" i="19"/>
  <c r="S17" i="19"/>
  <c r="R17" i="19"/>
  <c r="Q17" i="19"/>
  <c r="P17" i="19"/>
  <c r="O17" i="19"/>
  <c r="N17" i="19"/>
  <c r="N15" i="19" s="1"/>
  <c r="M17" i="19"/>
  <c r="L17" i="19"/>
  <c r="K17" i="19"/>
  <c r="J17" i="19"/>
  <c r="I17" i="19"/>
  <c r="H17" i="19"/>
  <c r="G17" i="19"/>
  <c r="F17" i="19"/>
  <c r="F15" i="19" s="1"/>
  <c r="E17" i="19"/>
  <c r="D17" i="19"/>
  <c r="C17" i="19"/>
  <c r="AD15" i="19"/>
  <c r="Z15" i="19"/>
  <c r="J15" i="19" l="1"/>
  <c r="E15" i="19"/>
  <c r="I15" i="19"/>
  <c r="M15" i="19"/>
  <c r="Q15" i="19"/>
  <c r="U15" i="19"/>
  <c r="Y15" i="19"/>
  <c r="AC15" i="19"/>
  <c r="D15" i="19"/>
  <c r="H15" i="19"/>
  <c r="L15" i="19"/>
  <c r="P15" i="19"/>
  <c r="T15" i="19"/>
  <c r="X15" i="19"/>
  <c r="AB15" i="19"/>
  <c r="AF15" i="19"/>
  <c r="R15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18" i="19"/>
  <c r="B57" i="19"/>
  <c r="B24" i="19"/>
  <c r="B40" i="19"/>
  <c r="B38" i="19"/>
  <c r="B36" i="19"/>
  <c r="B34" i="19"/>
  <c r="B32" i="19"/>
  <c r="B30" i="19"/>
  <c r="B28" i="19"/>
  <c r="B26" i="19"/>
  <c r="B20" i="19"/>
  <c r="B42" i="19"/>
  <c r="B44" i="19"/>
  <c r="B46" i="19"/>
  <c r="B48" i="19"/>
  <c r="B50" i="19"/>
  <c r="B52" i="19"/>
  <c r="B54" i="19"/>
  <c r="B41" i="19"/>
  <c r="B39" i="19"/>
  <c r="B37" i="19"/>
  <c r="B35" i="19"/>
  <c r="B33" i="19"/>
  <c r="B31" i="19"/>
  <c r="B29" i="19"/>
  <c r="B27" i="19"/>
  <c r="B25" i="19"/>
  <c r="B21" i="19"/>
  <c r="B19" i="19"/>
  <c r="B43" i="19"/>
  <c r="B45" i="19"/>
  <c r="B47" i="19"/>
  <c r="B49" i="19"/>
  <c r="B51" i="19"/>
  <c r="B53" i="19"/>
  <c r="B56" i="19" l="1"/>
  <c r="B17" i="19"/>
  <c r="B23" i="19"/>
  <c r="B15" i="19" l="1"/>
</calcChain>
</file>

<file path=xl/sharedStrings.xml><?xml version="1.0" encoding="utf-8"?>
<sst xmlns="http://schemas.openxmlformats.org/spreadsheetml/2006/main" count="101" uniqueCount="72">
  <si>
    <t>D.H.</t>
  </si>
  <si>
    <t>19.24 Dosis Aplicadas de Hepatitis (B) por Delegación y Grupos de Edad</t>
  </si>
  <si>
    <t>Delegación</t>
  </si>
  <si>
    <t>Edad  en  Años</t>
  </si>
  <si>
    <t>10  a  14</t>
  </si>
  <si>
    <t>40  a  49</t>
  </si>
  <si>
    <t>50  a  59</t>
  </si>
  <si>
    <t>60  o  Mas</t>
  </si>
  <si>
    <t>Total</t>
  </si>
  <si>
    <t>No D.H.</t>
  </si>
  <si>
    <t>Menor a 1 Mes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</si>
  <si>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</si>
  <si>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</si>
  <si>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</si>
  <si>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</si>
  <si>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</si>
  <si>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</si>
  <si>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</si>
  <si>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</si>
  <si>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</si>
  <si>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</si>
  <si>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</si>
  <si>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</si>
  <si>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</si>
  <si>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</si>
  <si>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</si>
  <si>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</si>
  <si>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</si>
  <si>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</si>
  <si>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</si>
  <si>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</si>
  <si>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</si>
  <si>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</si>
  <si>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</si>
  <si>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</si>
  <si>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</si>
  <si>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</si>
  <si>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</si>
  <si>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</si>
  <si>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</si>
  <si>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</si>
  <si>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</si>
  <si>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</si>
  <si>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</si>
  <si>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</si>
  <si>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</si>
  <si>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</si>
  <si>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</si>
  <si>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</si>
  <si>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</si>
  <si>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</si>
  <si>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</si>
  <si>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</si>
  <si>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</si>
  <si>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</si>
  <si>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</si>
  <si>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</si>
  <si>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</si>
  <si>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</si>
  <si>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</si>
  <si>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</si>
  <si>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</si>
  <si>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</si>
  <si>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</si>
  <si>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 de Medicina Preventiva SM7-3/II</t>
  </si>
  <si>
    <t>D.H. = Derechohabientes</t>
  </si>
  <si>
    <t>No D.H. = No Derechohabientes</t>
  </si>
  <si>
    <t>1 a 11 Meses</t>
  </si>
  <si>
    <t>Anuario Estadístico 2015</t>
  </si>
  <si>
    <t>7  a  9</t>
  </si>
  <si>
    <t>15 - 19</t>
  </si>
  <si>
    <t>20  a 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</si>
</sst>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1" x14ac:knownFonts="1">
    <font>
      <sz val="10"/>
      <name val="Courier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4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Fill="1"/>
    <xf numFmtId="0" fontId="5" fillId="0" borderId="0" xfId="0" applyFont="1" applyFill="1"/>
    <xf numFmtId="0" fontId="5" fillId="0" borderId="2" xfId="0" applyFont="1" applyFill="1" applyBorder="1" applyAlignment="1" applyProtection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9" fillId="0" borderId="0" xfId="2" applyFont="1" applyFill="1"/>
    <xf numFmtId="0" fontId="8" fillId="0" borderId="0" xfId="0" applyFont="1" applyFill="1" applyAlignment="1">
      <alignment horizontal="right" vertical="center"/>
    </xf>
    <xf numFmtId="0" fontId="9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 applyAlignment="1" applyProtection="1">
      <alignment horizontal="left"/>
    </xf>
    <xf numFmtId="164" fontId="9" fillId="0" borderId="0" xfId="0" applyNumberFormat="1" applyFont="1" applyFill="1" applyProtection="1"/>
    <xf numFmtId="164" fontId="9" fillId="0" borderId="0" xfId="0" applyNumberFormat="1" applyFont="1" applyFill="1" applyBorder="1" applyProtection="1"/>
    <xf numFmtId="0" fontId="9" fillId="0" borderId="0" xfId="0" applyFont="1" applyFill="1" applyAlignment="1" applyProtection="1">
      <alignment horizontal="left" indent="2"/>
    </xf>
    <xf numFmtId="0" fontId="5" fillId="0" borderId="2" xfId="0" applyFont="1" applyFill="1" applyBorder="1" applyAlignment="1" applyProtection="1">
      <alignment horizontal="center"/>
    </xf>
    <xf numFmtId="0" fontId="5" fillId="0" borderId="2" xfId="0" quotePrefix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Fill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164" fontId="5" fillId="0" borderId="3" xfId="0" applyNumberFormat="1" applyFont="1" applyFill="1" applyBorder="1" applyAlignment="1" applyProtection="1">
      <alignment horizontal="center" vertical="center"/>
    </xf>
    <xf numFmtId="164" fontId="5" fillId="0" borderId="4" xfId="0" applyNumberFormat="1" applyFont="1" applyFill="1" applyBorder="1" applyAlignment="1" applyProtection="1">
      <alignment horizontal="center" vertical="center"/>
    </xf>
    <xf numFmtId="164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/>
    </xf>
    <xf numFmtId="0" fontId="5" fillId="0" borderId="9" xfId="0" quotePrefix="1" applyFont="1" applyFill="1" applyBorder="1" applyAlignment="1" applyProtection="1">
      <alignment horizontal="center" vertical="center"/>
    </xf>
    <xf numFmtId="0" fontId="5" fillId="0" borderId="10" xfId="0" quotePrefix="1" applyFont="1" applyFill="1" applyBorder="1" applyAlignment="1" applyProtection="1">
      <alignment horizontal="center" vertical="center"/>
    </xf>
    <xf numFmtId="0" fontId="5" fillId="0" borderId="11" xfId="0" quotePrefix="1" applyFont="1" applyFill="1" applyBorder="1" applyAlignment="1" applyProtection="1">
      <alignment horizontal="center" vertical="center"/>
    </xf>
    <xf numFmtId="0" fontId="5" fillId="0" borderId="12" xfId="0" quotePrefix="1" applyFont="1" applyFill="1" applyBorder="1" applyAlignment="1" applyProtection="1">
      <alignment horizontal="center" vertical="center"/>
    </xf>
    <xf numFmtId="3" fontId="8" fillId="0" borderId="0" xfId="0" applyNumberFormat="1" applyFont="1" applyFill="1" applyAlignment="1" applyProtection="1">
      <alignment horizontal="right" vertical="center"/>
    </xf>
    <xf numFmtId="3" fontId="8" fillId="0" borderId="0" xfId="0" applyNumberFormat="1" applyFont="1" applyFill="1" applyAlignment="1" applyProtection="1">
      <alignment horizontal="right"/>
    </xf>
    <xf numFmtId="3" fontId="9" fillId="0" borderId="0" xfId="0" applyNumberFormat="1" applyFont="1" applyFill="1" applyAlignment="1" applyProtection="1">
      <alignment horizontal="right"/>
    </xf>
    <xf numFmtId="3" fontId="9" fillId="0" borderId="0" xfId="0" applyNumberFormat="1" applyFont="1"/>
    <xf numFmtId="3" fontId="9" fillId="0" borderId="0" xfId="0" applyNumberFormat="1" applyFont="1" applyFill="1" applyAlignment="1">
      <alignment horizontal="right"/>
    </xf>
    <xf numFmtId="3" fontId="8" fillId="0" borderId="1" xfId="0" applyNumberFormat="1" applyFont="1" applyFill="1" applyBorder="1" applyAlignment="1" applyProtection="1">
      <alignment horizontal="right"/>
    </xf>
    <xf numFmtId="0" fontId="9" fillId="0" borderId="1" xfId="0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552024</xdr:colOff>
      <xdr:row>0</xdr:row>
      <xdr:rowOff>14883</xdr:rowOff>
    </xdr:from>
    <xdr:to>
      <xdr:col>31</xdr:col>
      <xdr:colOff>773819</xdr:colOff>
      <xdr:row>4</xdr:row>
      <xdr:rowOff>191775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0361047" y="14883"/>
          <a:ext cx="2632811" cy="950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491133</xdr:colOff>
      <xdr:row>5</xdr:row>
      <xdr:rowOff>9525</xdr:rowOff>
    </xdr:to>
    <xdr:pic>
      <xdr:nvPicPr>
        <xdr:cNvPr id="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423047" cy="976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M1" transitionEvaluation="1" codeName="Hoja14"/>
  <dimension ref="A1:AN162"/>
  <sheetViews>
    <sheetView showGridLines="0" tabSelected="1" topLeftCell="M1" zoomScale="75" zoomScaleNormal="75" zoomScaleSheetLayoutView="70" workbookViewId="0">
      <selection activeCell="AH19" sqref="AH19"/>
    </sheetView>
  </sheetViews>
  <sheetFormatPr baseColWidth="10" defaultColWidth="9.625" defaultRowHeight="12.75" x14ac:dyDescent="0.2"/>
  <cols>
    <col min="1" max="1" width="38.5" style="1" customWidth="1"/>
    <col min="2" max="32" width="10.625" style="1" customWidth="1"/>
    <col min="33" max="33" width="4" style="1" customWidth="1"/>
    <col min="34" max="16384" width="9.625" style="1"/>
  </cols>
  <sheetData>
    <row r="1" spans="1:32" s="6" customFormat="1" ht="15.75" x14ac:dyDescent="0.25">
      <c r="A1" s="32"/>
      <c r="B1" s="32"/>
      <c r="C1" s="32"/>
      <c r="D1" s="32"/>
      <c r="E1" s="32"/>
      <c r="F1" s="5"/>
    </row>
    <row r="2" spans="1:32" s="7" customFormat="1" ht="15.75" customHeight="1" x14ac:dyDescent="0.2">
      <c r="A2" s="33"/>
      <c r="B2" s="33"/>
      <c r="C2" s="33"/>
      <c r="D2" s="33"/>
      <c r="E2" s="33"/>
      <c r="F2" s="33"/>
      <c r="G2" s="33"/>
      <c r="H2" s="33"/>
      <c r="I2" s="33"/>
    </row>
    <row r="3" spans="1:32" s="7" customFormat="1" ht="15.75" customHeight="1" x14ac:dyDescent="0.2">
      <c r="A3" s="8"/>
      <c r="B3" s="8"/>
      <c r="C3" s="8"/>
      <c r="D3" s="8"/>
      <c r="E3" s="8"/>
      <c r="F3" s="8"/>
      <c r="G3" s="8"/>
      <c r="H3" s="8"/>
      <c r="I3" s="8"/>
    </row>
    <row r="4" spans="1:32" s="7" customFormat="1" ht="15.75" customHeight="1" x14ac:dyDescent="0.2">
      <c r="A4" s="8"/>
      <c r="B4" s="8"/>
      <c r="C4" s="8"/>
      <c r="D4" s="8"/>
      <c r="E4" s="8"/>
      <c r="F4" s="8"/>
      <c r="G4" s="8"/>
      <c r="H4" s="8"/>
      <c r="I4" s="8"/>
    </row>
    <row r="5" spans="1:32" s="7" customFormat="1" ht="15.75" customHeight="1" x14ac:dyDescent="0.2">
      <c r="A5" s="8"/>
      <c r="B5" s="8"/>
      <c r="C5" s="8"/>
      <c r="D5" s="8"/>
      <c r="E5" s="8"/>
      <c r="F5" s="8"/>
      <c r="G5" s="8"/>
      <c r="H5" s="8"/>
      <c r="I5" s="8"/>
    </row>
    <row r="6" spans="1:32" s="7" customFormat="1" ht="15.75" customHeight="1" x14ac:dyDescent="0.25">
      <c r="A6" s="34" t="s">
        <v>68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</row>
    <row r="7" spans="1:32" ht="13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32" s="9" customFormat="1" ht="39" customHeight="1" x14ac:dyDescent="0.25">
      <c r="A8" s="35" t="s">
        <v>1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</row>
    <row r="9" spans="1:32" ht="15" customHeight="1" x14ac:dyDescent="0.2"/>
    <row r="10" spans="1:32" s="10" customFormat="1" ht="15.75" x14ac:dyDescent="0.25">
      <c r="A10" s="27" t="s">
        <v>2</v>
      </c>
      <c r="B10" s="37" t="s">
        <v>8</v>
      </c>
      <c r="C10" s="40" t="s">
        <v>3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2"/>
    </row>
    <row r="11" spans="1:32" s="10" customFormat="1" ht="15.75" x14ac:dyDescent="0.25">
      <c r="A11" s="27"/>
      <c r="B11" s="38"/>
      <c r="C11" s="36">
        <v>-1</v>
      </c>
      <c r="D11" s="36"/>
      <c r="E11" s="36"/>
      <c r="F11" s="36"/>
      <c r="G11" s="27">
        <v>1</v>
      </c>
      <c r="H11" s="27"/>
      <c r="I11" s="27">
        <v>2</v>
      </c>
      <c r="J11" s="27"/>
      <c r="K11" s="27">
        <v>3</v>
      </c>
      <c r="L11" s="27"/>
      <c r="M11" s="27">
        <v>4</v>
      </c>
      <c r="N11" s="27"/>
      <c r="O11" s="28">
        <v>5</v>
      </c>
      <c r="P11" s="29"/>
      <c r="Q11" s="28">
        <v>6</v>
      </c>
      <c r="R11" s="29"/>
      <c r="S11" s="26" t="s">
        <v>69</v>
      </c>
      <c r="T11" s="26"/>
      <c r="U11" s="26" t="s">
        <v>4</v>
      </c>
      <c r="V11" s="26"/>
      <c r="W11" s="43" t="s">
        <v>70</v>
      </c>
      <c r="X11" s="44"/>
      <c r="Y11" s="26" t="s">
        <v>71</v>
      </c>
      <c r="Z11" s="26"/>
      <c r="AA11" s="26" t="s">
        <v>5</v>
      </c>
      <c r="AB11" s="26"/>
      <c r="AC11" s="27" t="s">
        <v>6</v>
      </c>
      <c r="AD11" s="27"/>
      <c r="AE11" s="27" t="s">
        <v>7</v>
      </c>
      <c r="AF11" s="27"/>
    </row>
    <row r="12" spans="1:32" s="10" customFormat="1" ht="15.75" x14ac:dyDescent="0.25">
      <c r="A12" s="27"/>
      <c r="B12" s="38"/>
      <c r="C12" s="36" t="s">
        <v>10</v>
      </c>
      <c r="D12" s="36"/>
      <c r="E12" s="36" t="s">
        <v>67</v>
      </c>
      <c r="F12" s="36"/>
      <c r="G12" s="27"/>
      <c r="H12" s="27"/>
      <c r="I12" s="27"/>
      <c r="J12" s="27"/>
      <c r="K12" s="27"/>
      <c r="L12" s="27"/>
      <c r="M12" s="27"/>
      <c r="N12" s="27"/>
      <c r="O12" s="30"/>
      <c r="P12" s="31"/>
      <c r="Q12" s="30"/>
      <c r="R12" s="31"/>
      <c r="S12" s="26"/>
      <c r="T12" s="26"/>
      <c r="U12" s="26"/>
      <c r="V12" s="26"/>
      <c r="W12" s="45"/>
      <c r="X12" s="46"/>
      <c r="Y12" s="26"/>
      <c r="Z12" s="26"/>
      <c r="AA12" s="26"/>
      <c r="AB12" s="26"/>
      <c r="AC12" s="27"/>
      <c r="AD12" s="27"/>
      <c r="AE12" s="27"/>
      <c r="AF12" s="27"/>
    </row>
    <row r="13" spans="1:32" s="10" customFormat="1" ht="20.25" customHeight="1" x14ac:dyDescent="0.25">
      <c r="A13" s="27"/>
      <c r="B13" s="39"/>
      <c r="C13" s="11" t="s">
        <v>0</v>
      </c>
      <c r="D13" s="11" t="s">
        <v>9</v>
      </c>
      <c r="E13" s="11" t="s">
        <v>0</v>
      </c>
      <c r="F13" s="11" t="s">
        <v>9</v>
      </c>
      <c r="G13" s="11" t="s">
        <v>0</v>
      </c>
      <c r="H13" s="11" t="s">
        <v>9</v>
      </c>
      <c r="I13" s="11" t="s">
        <v>0</v>
      </c>
      <c r="J13" s="11" t="s">
        <v>9</v>
      </c>
      <c r="K13" s="11" t="s">
        <v>0</v>
      </c>
      <c r="L13" s="11" t="s">
        <v>9</v>
      </c>
      <c r="M13" s="11" t="s">
        <v>0</v>
      </c>
      <c r="N13" s="11" t="s">
        <v>9</v>
      </c>
      <c r="O13" s="25" t="s">
        <v>0</v>
      </c>
      <c r="P13" s="25" t="s">
        <v>9</v>
      </c>
      <c r="Q13" s="25" t="s">
        <v>0</v>
      </c>
      <c r="R13" s="25" t="s">
        <v>9</v>
      </c>
      <c r="S13" s="11" t="s">
        <v>0</v>
      </c>
      <c r="T13" s="11" t="s">
        <v>9</v>
      </c>
      <c r="U13" s="11" t="s">
        <v>0</v>
      </c>
      <c r="V13" s="11" t="s">
        <v>9</v>
      </c>
      <c r="W13" s="25" t="s">
        <v>0</v>
      </c>
      <c r="X13" s="25" t="s">
        <v>9</v>
      </c>
      <c r="Y13" s="11" t="s">
        <v>0</v>
      </c>
      <c r="Z13" s="11" t="s">
        <v>9</v>
      </c>
      <c r="AA13" s="11" t="s">
        <v>0</v>
      </c>
      <c r="AB13" s="11" t="s">
        <v>9</v>
      </c>
      <c r="AC13" s="11" t="s">
        <v>0</v>
      </c>
      <c r="AD13" s="11" t="s">
        <v>9</v>
      </c>
      <c r="AE13" s="11" t="s">
        <v>0</v>
      </c>
      <c r="AF13" s="11" t="s">
        <v>9</v>
      </c>
    </row>
    <row r="14" spans="1:32" s="18" customFormat="1" ht="15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2" s="19" customFormat="1" ht="15" customHeight="1" x14ac:dyDescent="0.25">
      <c r="A15" s="12" t="s">
        <v>8</v>
      </c>
      <c r="B15" s="47">
        <f t="shared" ref="B15:AF15" si="0">SUM(B17,B23,B56)</f>
        <v>376770</v>
      </c>
      <c r="C15" s="47">
        <f t="shared" si="0"/>
        <v>38924</v>
      </c>
      <c r="D15" s="47">
        <f t="shared" si="0"/>
        <v>18459</v>
      </c>
      <c r="E15" s="47">
        <f t="shared" si="0"/>
        <v>91386</v>
      </c>
      <c r="F15" s="47">
        <f t="shared" si="0"/>
        <v>78317</v>
      </c>
      <c r="G15" s="47">
        <f t="shared" si="0"/>
        <v>11985</v>
      </c>
      <c r="H15" s="47">
        <f t="shared" si="0"/>
        <v>12540</v>
      </c>
      <c r="I15" s="47">
        <f t="shared" si="0"/>
        <v>1541</v>
      </c>
      <c r="J15" s="47">
        <f t="shared" si="0"/>
        <v>1735</v>
      </c>
      <c r="K15" s="47">
        <f t="shared" si="0"/>
        <v>572</v>
      </c>
      <c r="L15" s="47">
        <f t="shared" si="0"/>
        <v>753</v>
      </c>
      <c r="M15" s="47">
        <f t="shared" si="0"/>
        <v>852</v>
      </c>
      <c r="N15" s="47">
        <f t="shared" si="0"/>
        <v>693</v>
      </c>
      <c r="O15" s="47">
        <f t="shared" si="0"/>
        <v>94</v>
      </c>
      <c r="P15" s="47">
        <f t="shared" si="0"/>
        <v>70</v>
      </c>
      <c r="Q15" s="47">
        <f t="shared" si="0"/>
        <v>1606</v>
      </c>
      <c r="R15" s="47">
        <f t="shared" si="0"/>
        <v>1111</v>
      </c>
      <c r="S15" s="47">
        <f t="shared" si="0"/>
        <v>1041</v>
      </c>
      <c r="T15" s="47">
        <f t="shared" si="0"/>
        <v>661</v>
      </c>
      <c r="U15" s="47">
        <f t="shared" si="0"/>
        <v>18233</v>
      </c>
      <c r="V15" s="47">
        <f t="shared" si="0"/>
        <v>15385</v>
      </c>
      <c r="W15" s="47">
        <f t="shared" si="0"/>
        <v>17104</v>
      </c>
      <c r="X15" s="47">
        <f t="shared" si="0"/>
        <v>8651</v>
      </c>
      <c r="Y15" s="47">
        <f t="shared" si="0"/>
        <v>16237</v>
      </c>
      <c r="Z15" s="47">
        <f t="shared" si="0"/>
        <v>9618</v>
      </c>
      <c r="AA15" s="47">
        <f t="shared" si="0"/>
        <v>12681</v>
      </c>
      <c r="AB15" s="47">
        <f t="shared" si="0"/>
        <v>5017</v>
      </c>
      <c r="AC15" s="47">
        <f t="shared" si="0"/>
        <v>5570</v>
      </c>
      <c r="AD15" s="47">
        <f t="shared" si="0"/>
        <v>1998</v>
      </c>
      <c r="AE15" s="47">
        <f t="shared" si="0"/>
        <v>2931</v>
      </c>
      <c r="AF15" s="47">
        <f t="shared" si="0"/>
        <v>1005</v>
      </c>
    </row>
    <row r="16" spans="1:32" s="18" customFormat="1" ht="15" customHeight="1" x14ac:dyDescent="0.25">
      <c r="A16" s="13"/>
      <c r="B16" s="48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</row>
    <row r="17" spans="1:40" s="19" customFormat="1" ht="15" customHeight="1" x14ac:dyDescent="0.25">
      <c r="A17" s="12" t="s">
        <v>11</v>
      </c>
      <c r="B17" s="47">
        <f>SUM(B18:B21)</f>
        <v>43911</v>
      </c>
      <c r="C17" s="47">
        <f t="shared" ref="C17:AF17" si="1">SUM(C18:C21)</f>
        <v>2964</v>
      </c>
      <c r="D17" s="47">
        <f t="shared" si="1"/>
        <v>1251</v>
      </c>
      <c r="E17" s="47">
        <f t="shared" si="1"/>
        <v>10088</v>
      </c>
      <c r="F17" s="47">
        <f t="shared" si="1"/>
        <v>7903</v>
      </c>
      <c r="G17" s="47">
        <f t="shared" si="1"/>
        <v>1777</v>
      </c>
      <c r="H17" s="47">
        <f t="shared" si="1"/>
        <v>1165</v>
      </c>
      <c r="I17" s="47">
        <f t="shared" si="1"/>
        <v>176</v>
      </c>
      <c r="J17" s="47">
        <f t="shared" si="1"/>
        <v>138</v>
      </c>
      <c r="K17" s="47">
        <f t="shared" si="1"/>
        <v>99</v>
      </c>
      <c r="L17" s="47">
        <f t="shared" si="1"/>
        <v>47</v>
      </c>
      <c r="M17" s="47">
        <f t="shared" si="1"/>
        <v>128</v>
      </c>
      <c r="N17" s="47">
        <f t="shared" si="1"/>
        <v>13</v>
      </c>
      <c r="O17" s="47">
        <f t="shared" si="1"/>
        <v>45</v>
      </c>
      <c r="P17" s="47">
        <f t="shared" si="1"/>
        <v>15</v>
      </c>
      <c r="Q17" s="47">
        <f t="shared" si="1"/>
        <v>330</v>
      </c>
      <c r="R17" s="47">
        <f t="shared" si="1"/>
        <v>159</v>
      </c>
      <c r="S17" s="47">
        <f t="shared" si="1"/>
        <v>303</v>
      </c>
      <c r="T17" s="47">
        <f t="shared" si="1"/>
        <v>136</v>
      </c>
      <c r="U17" s="47">
        <f t="shared" si="1"/>
        <v>2839</v>
      </c>
      <c r="V17" s="47">
        <f t="shared" si="1"/>
        <v>1334</v>
      </c>
      <c r="W17" s="47">
        <f t="shared" si="1"/>
        <v>3471</v>
      </c>
      <c r="X17" s="47">
        <f t="shared" si="1"/>
        <v>1199</v>
      </c>
      <c r="Y17" s="47">
        <f t="shared" si="1"/>
        <v>2151</v>
      </c>
      <c r="Z17" s="47">
        <f t="shared" si="1"/>
        <v>985</v>
      </c>
      <c r="AA17" s="47">
        <f t="shared" si="1"/>
        <v>2485</v>
      </c>
      <c r="AB17" s="47">
        <f t="shared" si="1"/>
        <v>965</v>
      </c>
      <c r="AC17" s="47">
        <f t="shared" si="1"/>
        <v>1105</v>
      </c>
      <c r="AD17" s="47">
        <f t="shared" si="1"/>
        <v>303</v>
      </c>
      <c r="AE17" s="47">
        <f t="shared" si="1"/>
        <v>283</v>
      </c>
      <c r="AF17" s="47">
        <f t="shared" si="1"/>
        <v>54</v>
      </c>
    </row>
    <row r="18" spans="1:40" s="18" customFormat="1" ht="15" customHeight="1" x14ac:dyDescent="0.25">
      <c r="A18" s="13" t="s">
        <v>12</v>
      </c>
      <c r="B18" s="48">
        <f>SUM(C18:AF18)</f>
        <v>10984</v>
      </c>
      <c r="C18" s="13">
        <v>254</v>
      </c>
      <c r="D18" s="13">
        <v>115</v>
      </c>
      <c r="E18" s="50">
        <v>1706</v>
      </c>
      <c r="F18" s="50">
        <v>1181</v>
      </c>
      <c r="G18" s="13">
        <v>73</v>
      </c>
      <c r="H18" s="13">
        <v>58</v>
      </c>
      <c r="I18" s="13">
        <v>9</v>
      </c>
      <c r="J18" s="13">
        <v>3</v>
      </c>
      <c r="K18" s="13">
        <v>3</v>
      </c>
      <c r="L18" s="13">
        <v>3</v>
      </c>
      <c r="M18" s="13">
        <v>3</v>
      </c>
      <c r="N18" s="13">
        <v>0</v>
      </c>
      <c r="O18" s="13">
        <v>4</v>
      </c>
      <c r="P18" s="13">
        <v>0</v>
      </c>
      <c r="Q18" s="13">
        <v>103</v>
      </c>
      <c r="R18" s="13">
        <v>69</v>
      </c>
      <c r="S18" s="13">
        <v>108</v>
      </c>
      <c r="T18" s="13">
        <v>51</v>
      </c>
      <c r="U18" s="13">
        <v>817</v>
      </c>
      <c r="V18" s="13">
        <v>304</v>
      </c>
      <c r="W18" s="50">
        <v>1784</v>
      </c>
      <c r="X18" s="13">
        <v>521</v>
      </c>
      <c r="Y18" s="13">
        <v>839</v>
      </c>
      <c r="Z18" s="13">
        <v>259</v>
      </c>
      <c r="AA18" s="50">
        <v>1454</v>
      </c>
      <c r="AB18" s="13">
        <v>421</v>
      </c>
      <c r="AC18" s="13">
        <v>585</v>
      </c>
      <c r="AD18" s="13">
        <v>113</v>
      </c>
      <c r="AE18" s="13">
        <v>130</v>
      </c>
      <c r="AF18" s="13">
        <v>14</v>
      </c>
      <c r="AG18"/>
      <c r="AH18"/>
      <c r="AI18"/>
      <c r="AJ18"/>
      <c r="AK18"/>
      <c r="AL18"/>
      <c r="AM18"/>
      <c r="AN18"/>
    </row>
    <row r="19" spans="1:40" s="18" customFormat="1" ht="15" customHeight="1" x14ac:dyDescent="0.25">
      <c r="A19" s="13" t="s">
        <v>13</v>
      </c>
      <c r="B19" s="48">
        <f>SUM(C19:AF19)</f>
        <v>13849</v>
      </c>
      <c r="C19" s="50">
        <v>1338</v>
      </c>
      <c r="D19" s="13">
        <v>622</v>
      </c>
      <c r="E19" s="50">
        <v>3504</v>
      </c>
      <c r="F19" s="50">
        <v>3376</v>
      </c>
      <c r="G19" s="13">
        <v>726</v>
      </c>
      <c r="H19" s="13">
        <v>700</v>
      </c>
      <c r="I19" s="13">
        <v>73</v>
      </c>
      <c r="J19" s="13">
        <v>97</v>
      </c>
      <c r="K19" s="13">
        <v>50</v>
      </c>
      <c r="L19" s="13">
        <v>35</v>
      </c>
      <c r="M19" s="13">
        <v>12</v>
      </c>
      <c r="N19" s="13">
        <v>3</v>
      </c>
      <c r="O19" s="13">
        <v>14</v>
      </c>
      <c r="P19" s="13">
        <v>13</v>
      </c>
      <c r="Q19" s="13">
        <v>59</v>
      </c>
      <c r="R19" s="13">
        <v>55</v>
      </c>
      <c r="S19" s="13">
        <v>99</v>
      </c>
      <c r="T19" s="13">
        <v>65</v>
      </c>
      <c r="U19" s="13">
        <v>222</v>
      </c>
      <c r="V19" s="13">
        <v>231</v>
      </c>
      <c r="W19" s="13">
        <v>696</v>
      </c>
      <c r="X19" s="13">
        <v>296</v>
      </c>
      <c r="Y19" s="13">
        <v>312</v>
      </c>
      <c r="Z19" s="13">
        <v>273</v>
      </c>
      <c r="AA19" s="13">
        <v>363</v>
      </c>
      <c r="AB19" s="13">
        <v>304</v>
      </c>
      <c r="AC19" s="13">
        <v>159</v>
      </c>
      <c r="AD19" s="13">
        <v>93</v>
      </c>
      <c r="AE19" s="13">
        <v>37</v>
      </c>
      <c r="AF19" s="13">
        <v>22</v>
      </c>
      <c r="AG19"/>
      <c r="AH19"/>
      <c r="AI19"/>
      <c r="AJ19"/>
      <c r="AK19"/>
      <c r="AL19"/>
      <c r="AM19"/>
      <c r="AN19"/>
    </row>
    <row r="20" spans="1:40" s="18" customFormat="1" ht="15" customHeight="1" x14ac:dyDescent="0.25">
      <c r="A20" s="13" t="s">
        <v>14</v>
      </c>
      <c r="B20" s="48">
        <f>SUM(C20:AF20)</f>
        <v>12334</v>
      </c>
      <c r="C20" s="13">
        <v>839</v>
      </c>
      <c r="D20" s="13">
        <v>381</v>
      </c>
      <c r="E20" s="50">
        <v>3302</v>
      </c>
      <c r="F20" s="50">
        <v>2042</v>
      </c>
      <c r="G20" s="13">
        <v>745</v>
      </c>
      <c r="H20" s="13">
        <v>281</v>
      </c>
      <c r="I20" s="13">
        <v>63</v>
      </c>
      <c r="J20" s="13">
        <v>27</v>
      </c>
      <c r="K20" s="13">
        <v>24</v>
      </c>
      <c r="L20" s="13">
        <v>3</v>
      </c>
      <c r="M20" s="13">
        <v>52</v>
      </c>
      <c r="N20" s="13">
        <v>10</v>
      </c>
      <c r="O20" s="13">
        <v>9</v>
      </c>
      <c r="P20" s="13">
        <v>2</v>
      </c>
      <c r="Q20" s="13">
        <v>129</v>
      </c>
      <c r="R20" s="13">
        <v>35</v>
      </c>
      <c r="S20" s="13">
        <v>52</v>
      </c>
      <c r="T20" s="13">
        <v>14</v>
      </c>
      <c r="U20" s="50">
        <v>1408</v>
      </c>
      <c r="V20" s="13">
        <v>563</v>
      </c>
      <c r="W20" s="13">
        <v>330</v>
      </c>
      <c r="X20" s="13">
        <v>178</v>
      </c>
      <c r="Y20" s="13">
        <v>784</v>
      </c>
      <c r="Z20" s="13">
        <v>339</v>
      </c>
      <c r="AA20" s="13">
        <v>360</v>
      </c>
      <c r="AB20" s="13">
        <v>65</v>
      </c>
      <c r="AC20" s="13">
        <v>223</v>
      </c>
      <c r="AD20" s="13">
        <v>43</v>
      </c>
      <c r="AE20" s="13">
        <v>28</v>
      </c>
      <c r="AF20" s="13">
        <v>3</v>
      </c>
      <c r="AG20"/>
      <c r="AH20"/>
      <c r="AI20"/>
      <c r="AJ20"/>
      <c r="AK20"/>
      <c r="AL20"/>
      <c r="AM20"/>
      <c r="AN20"/>
    </row>
    <row r="21" spans="1:40" s="18" customFormat="1" ht="15" customHeight="1" x14ac:dyDescent="0.25">
      <c r="A21" s="13" t="s">
        <v>15</v>
      </c>
      <c r="B21" s="48">
        <f>SUM(C21:AF21)</f>
        <v>6744</v>
      </c>
      <c r="C21" s="13">
        <v>533</v>
      </c>
      <c r="D21" s="13">
        <v>133</v>
      </c>
      <c r="E21" s="50">
        <v>1576</v>
      </c>
      <c r="F21" s="50">
        <v>1304</v>
      </c>
      <c r="G21" s="13">
        <v>233</v>
      </c>
      <c r="H21" s="13">
        <v>126</v>
      </c>
      <c r="I21" s="13">
        <v>31</v>
      </c>
      <c r="J21" s="13">
        <v>11</v>
      </c>
      <c r="K21" s="13">
        <v>22</v>
      </c>
      <c r="L21" s="13">
        <v>6</v>
      </c>
      <c r="M21" s="13">
        <v>61</v>
      </c>
      <c r="N21" s="13">
        <v>0</v>
      </c>
      <c r="O21" s="13">
        <v>18</v>
      </c>
      <c r="P21" s="13">
        <v>0</v>
      </c>
      <c r="Q21" s="13">
        <v>39</v>
      </c>
      <c r="R21" s="13">
        <v>0</v>
      </c>
      <c r="S21" s="13">
        <v>44</v>
      </c>
      <c r="T21" s="13">
        <v>6</v>
      </c>
      <c r="U21" s="13">
        <v>392</v>
      </c>
      <c r="V21" s="13">
        <v>236</v>
      </c>
      <c r="W21" s="13">
        <v>661</v>
      </c>
      <c r="X21" s="13">
        <v>204</v>
      </c>
      <c r="Y21" s="13">
        <v>216</v>
      </c>
      <c r="Z21" s="13">
        <v>114</v>
      </c>
      <c r="AA21" s="13">
        <v>308</v>
      </c>
      <c r="AB21" s="13">
        <v>175</v>
      </c>
      <c r="AC21" s="13">
        <v>138</v>
      </c>
      <c r="AD21" s="13">
        <v>54</v>
      </c>
      <c r="AE21" s="13">
        <v>88</v>
      </c>
      <c r="AF21" s="13">
        <v>15</v>
      </c>
      <c r="AG21"/>
      <c r="AH21"/>
      <c r="AI21"/>
      <c r="AJ21"/>
      <c r="AK21"/>
      <c r="AL21"/>
      <c r="AM21"/>
      <c r="AN21"/>
    </row>
    <row r="22" spans="1:40" s="18" customFormat="1" ht="15" customHeight="1" x14ac:dyDescent="0.25">
      <c r="A22" s="13"/>
      <c r="B22" s="48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51"/>
      <c r="AD22" s="51"/>
      <c r="AE22" s="51"/>
      <c r="AF22" s="51"/>
    </row>
    <row r="23" spans="1:40" s="20" customFormat="1" ht="15" customHeight="1" x14ac:dyDescent="0.25">
      <c r="A23" s="12" t="s">
        <v>16</v>
      </c>
      <c r="B23" s="48">
        <f>SUM(B24:B54)</f>
        <v>321368</v>
      </c>
      <c r="C23" s="48">
        <f t="shared" ref="C23:AF23" si="2">SUM(C24:C54)</f>
        <v>29639</v>
      </c>
      <c r="D23" s="48">
        <f t="shared" si="2"/>
        <v>16724</v>
      </c>
      <c r="E23" s="48">
        <f t="shared" si="2"/>
        <v>80440</v>
      </c>
      <c r="F23" s="48">
        <f t="shared" si="2"/>
        <v>70093</v>
      </c>
      <c r="G23" s="48">
        <f t="shared" si="2"/>
        <v>10014</v>
      </c>
      <c r="H23" s="48">
        <f t="shared" si="2"/>
        <v>11218</v>
      </c>
      <c r="I23" s="48">
        <f t="shared" si="2"/>
        <v>1361</v>
      </c>
      <c r="J23" s="48">
        <f t="shared" si="2"/>
        <v>1596</v>
      </c>
      <c r="K23" s="48">
        <f t="shared" si="2"/>
        <v>472</v>
      </c>
      <c r="L23" s="48">
        <f t="shared" si="2"/>
        <v>706</v>
      </c>
      <c r="M23" s="48">
        <f t="shared" si="2"/>
        <v>720</v>
      </c>
      <c r="N23" s="48">
        <f t="shared" si="2"/>
        <v>680</v>
      </c>
      <c r="O23" s="48">
        <f t="shared" si="2"/>
        <v>46</v>
      </c>
      <c r="P23" s="48">
        <f t="shared" si="2"/>
        <v>55</v>
      </c>
      <c r="Q23" s="48">
        <f t="shared" si="2"/>
        <v>1262</v>
      </c>
      <c r="R23" s="48">
        <f t="shared" si="2"/>
        <v>949</v>
      </c>
      <c r="S23" s="48">
        <f t="shared" si="2"/>
        <v>688</v>
      </c>
      <c r="T23" s="48">
        <f t="shared" si="2"/>
        <v>509</v>
      </c>
      <c r="U23" s="48">
        <f t="shared" si="2"/>
        <v>15137</v>
      </c>
      <c r="V23" s="48">
        <f t="shared" si="2"/>
        <v>13967</v>
      </c>
      <c r="W23" s="48">
        <f t="shared" si="2"/>
        <v>13045</v>
      </c>
      <c r="X23" s="48">
        <f t="shared" si="2"/>
        <v>7220</v>
      </c>
      <c r="Y23" s="48">
        <f t="shared" si="2"/>
        <v>13526</v>
      </c>
      <c r="Z23" s="48">
        <f t="shared" si="2"/>
        <v>8469</v>
      </c>
      <c r="AA23" s="48">
        <f t="shared" si="2"/>
        <v>9734</v>
      </c>
      <c r="AB23" s="48">
        <f t="shared" si="2"/>
        <v>3966</v>
      </c>
      <c r="AC23" s="48">
        <f t="shared" si="2"/>
        <v>4094</v>
      </c>
      <c r="AD23" s="48">
        <f t="shared" si="2"/>
        <v>1660</v>
      </c>
      <c r="AE23" s="48">
        <f t="shared" si="2"/>
        <v>2446</v>
      </c>
      <c r="AF23" s="48">
        <f t="shared" si="2"/>
        <v>932</v>
      </c>
    </row>
    <row r="24" spans="1:40" s="18" customFormat="1" ht="15" customHeight="1" x14ac:dyDescent="0.25">
      <c r="A24" s="13" t="s">
        <v>17</v>
      </c>
      <c r="B24" s="48">
        <f t="shared" ref="B24:B54" si="3">SUM(C24:AF24)</f>
        <v>6513</v>
      </c>
      <c r="C24" s="13">
        <v>617</v>
      </c>
      <c r="D24" s="13">
        <v>150</v>
      </c>
      <c r="E24" s="50">
        <v>1833</v>
      </c>
      <c r="F24" s="13">
        <v>605</v>
      </c>
      <c r="G24" s="13">
        <v>291</v>
      </c>
      <c r="H24" s="13">
        <v>119</v>
      </c>
      <c r="I24" s="13">
        <v>14</v>
      </c>
      <c r="J24" s="13">
        <v>3</v>
      </c>
      <c r="K24" s="13">
        <v>20</v>
      </c>
      <c r="L24" s="13">
        <v>2</v>
      </c>
      <c r="M24" s="13">
        <v>16</v>
      </c>
      <c r="N24" s="13">
        <v>0</v>
      </c>
      <c r="O24" s="13">
        <v>10</v>
      </c>
      <c r="P24" s="13">
        <v>0</v>
      </c>
      <c r="Q24" s="13">
        <v>26</v>
      </c>
      <c r="R24" s="13">
        <v>12</v>
      </c>
      <c r="S24" s="13">
        <v>3</v>
      </c>
      <c r="T24" s="13">
        <v>1</v>
      </c>
      <c r="U24" s="13">
        <v>487</v>
      </c>
      <c r="V24" s="13">
        <v>121</v>
      </c>
      <c r="W24" s="13">
        <v>435</v>
      </c>
      <c r="X24" s="13">
        <v>67</v>
      </c>
      <c r="Y24" s="13">
        <v>489</v>
      </c>
      <c r="Z24" s="13">
        <v>133</v>
      </c>
      <c r="AA24" s="13">
        <v>405</v>
      </c>
      <c r="AB24" s="13">
        <v>25</v>
      </c>
      <c r="AC24" s="13">
        <v>284</v>
      </c>
      <c r="AD24" s="13">
        <v>5</v>
      </c>
      <c r="AE24" s="13">
        <v>337</v>
      </c>
      <c r="AF24" s="13">
        <v>3</v>
      </c>
      <c r="AG24"/>
      <c r="AH24"/>
    </row>
    <row r="25" spans="1:40" s="18" customFormat="1" ht="15" customHeight="1" x14ac:dyDescent="0.25">
      <c r="A25" s="13" t="s">
        <v>18</v>
      </c>
      <c r="B25" s="48">
        <f t="shared" si="3"/>
        <v>8396</v>
      </c>
      <c r="C25" s="13">
        <v>346</v>
      </c>
      <c r="D25" s="13">
        <v>157</v>
      </c>
      <c r="E25" s="50">
        <v>1059</v>
      </c>
      <c r="F25" s="13">
        <v>921</v>
      </c>
      <c r="G25" s="13">
        <v>41</v>
      </c>
      <c r="H25" s="13">
        <v>44</v>
      </c>
      <c r="I25" s="13">
        <v>0</v>
      </c>
      <c r="J25" s="13">
        <v>0</v>
      </c>
      <c r="K25" s="13">
        <v>0</v>
      </c>
      <c r="L25" s="13">
        <v>1</v>
      </c>
      <c r="M25" s="13">
        <v>51</v>
      </c>
      <c r="N25" s="13">
        <v>37</v>
      </c>
      <c r="O25" s="13">
        <v>0</v>
      </c>
      <c r="P25" s="13">
        <v>0</v>
      </c>
      <c r="Q25" s="13">
        <v>4</v>
      </c>
      <c r="R25" s="13">
        <v>1</v>
      </c>
      <c r="S25" s="13">
        <v>20</v>
      </c>
      <c r="T25" s="13">
        <v>16</v>
      </c>
      <c r="U25" s="13">
        <v>103</v>
      </c>
      <c r="V25" s="13">
        <v>100</v>
      </c>
      <c r="W25" s="13">
        <v>958</v>
      </c>
      <c r="X25" s="13">
        <v>963</v>
      </c>
      <c r="Y25" s="13">
        <v>646</v>
      </c>
      <c r="Z25" s="13">
        <v>440</v>
      </c>
      <c r="AA25" s="13">
        <v>741</v>
      </c>
      <c r="AB25" s="13">
        <v>517</v>
      </c>
      <c r="AC25" s="13">
        <v>398</v>
      </c>
      <c r="AD25" s="13">
        <v>318</v>
      </c>
      <c r="AE25" s="13">
        <v>308</v>
      </c>
      <c r="AF25" s="13">
        <v>206</v>
      </c>
      <c r="AG25"/>
      <c r="AH25"/>
    </row>
    <row r="26" spans="1:40" s="18" customFormat="1" ht="15" customHeight="1" x14ac:dyDescent="0.25">
      <c r="A26" s="13" t="s">
        <v>19</v>
      </c>
      <c r="B26" s="48">
        <f t="shared" si="3"/>
        <v>2409</v>
      </c>
      <c r="C26" s="13">
        <v>402</v>
      </c>
      <c r="D26" s="13">
        <v>39</v>
      </c>
      <c r="E26" s="50">
        <v>1199</v>
      </c>
      <c r="F26" s="13">
        <v>268</v>
      </c>
      <c r="G26" s="13">
        <v>118</v>
      </c>
      <c r="H26" s="13">
        <v>34</v>
      </c>
      <c r="I26" s="13">
        <v>25</v>
      </c>
      <c r="J26" s="13">
        <v>2</v>
      </c>
      <c r="K26" s="13">
        <v>8</v>
      </c>
      <c r="L26" s="13">
        <v>0</v>
      </c>
      <c r="M26" s="13">
        <v>21</v>
      </c>
      <c r="N26" s="13">
        <v>0</v>
      </c>
      <c r="O26" s="13">
        <v>0</v>
      </c>
      <c r="P26" s="13">
        <v>1</v>
      </c>
      <c r="Q26" s="13">
        <v>6</v>
      </c>
      <c r="R26" s="13">
        <v>0</v>
      </c>
      <c r="S26" s="13">
        <v>0</v>
      </c>
      <c r="T26" s="13">
        <v>0</v>
      </c>
      <c r="U26" s="13">
        <v>43</v>
      </c>
      <c r="V26" s="13">
        <v>23</v>
      </c>
      <c r="W26" s="13">
        <v>82</v>
      </c>
      <c r="X26" s="13">
        <v>13</v>
      </c>
      <c r="Y26" s="13">
        <v>39</v>
      </c>
      <c r="Z26" s="13">
        <v>17</v>
      </c>
      <c r="AA26" s="13">
        <v>35</v>
      </c>
      <c r="AB26" s="13">
        <v>2</v>
      </c>
      <c r="AC26" s="13">
        <v>30</v>
      </c>
      <c r="AD26" s="13">
        <v>2</v>
      </c>
      <c r="AE26" s="13">
        <v>0</v>
      </c>
      <c r="AF26" s="13">
        <v>0</v>
      </c>
      <c r="AG26"/>
      <c r="AH26"/>
    </row>
    <row r="27" spans="1:40" s="18" customFormat="1" ht="15" customHeight="1" x14ac:dyDescent="0.25">
      <c r="A27" s="13" t="s">
        <v>20</v>
      </c>
      <c r="B27" s="48">
        <f t="shared" si="3"/>
        <v>4458</v>
      </c>
      <c r="C27" s="13">
        <v>281</v>
      </c>
      <c r="D27" s="13">
        <v>86</v>
      </c>
      <c r="E27" s="50">
        <v>1547</v>
      </c>
      <c r="F27" s="13">
        <v>730</v>
      </c>
      <c r="G27" s="13">
        <v>218</v>
      </c>
      <c r="H27" s="13">
        <v>131</v>
      </c>
      <c r="I27" s="13">
        <v>0</v>
      </c>
      <c r="J27" s="13">
        <v>0</v>
      </c>
      <c r="K27" s="13">
        <v>1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41</v>
      </c>
      <c r="R27" s="13">
        <v>3</v>
      </c>
      <c r="S27" s="13">
        <v>19</v>
      </c>
      <c r="T27" s="13">
        <v>14</v>
      </c>
      <c r="U27" s="13">
        <v>194</v>
      </c>
      <c r="V27" s="13">
        <v>50</v>
      </c>
      <c r="W27" s="13">
        <v>322</v>
      </c>
      <c r="X27" s="13">
        <v>56</v>
      </c>
      <c r="Y27" s="13">
        <v>129</v>
      </c>
      <c r="Z27" s="13">
        <v>19</v>
      </c>
      <c r="AA27" s="13">
        <v>208</v>
      </c>
      <c r="AB27" s="13">
        <v>19</v>
      </c>
      <c r="AC27" s="13">
        <v>227</v>
      </c>
      <c r="AD27" s="13">
        <v>3</v>
      </c>
      <c r="AE27" s="13">
        <v>152</v>
      </c>
      <c r="AF27" s="13">
        <v>8</v>
      </c>
      <c r="AG27"/>
      <c r="AH27"/>
    </row>
    <row r="28" spans="1:40" s="18" customFormat="1" ht="15" customHeight="1" x14ac:dyDescent="0.25">
      <c r="A28" s="13" t="s">
        <v>21</v>
      </c>
      <c r="B28" s="48">
        <f t="shared" si="3"/>
        <v>7978</v>
      </c>
      <c r="C28" s="50">
        <v>1199</v>
      </c>
      <c r="D28" s="13">
        <v>423</v>
      </c>
      <c r="E28" s="50">
        <v>1787</v>
      </c>
      <c r="F28" s="50">
        <v>1632</v>
      </c>
      <c r="G28" s="13">
        <v>264</v>
      </c>
      <c r="H28" s="13">
        <v>226</v>
      </c>
      <c r="I28" s="13">
        <v>18</v>
      </c>
      <c r="J28" s="13">
        <v>39</v>
      </c>
      <c r="K28" s="13">
        <v>24</v>
      </c>
      <c r="L28" s="13">
        <v>10</v>
      </c>
      <c r="M28" s="13">
        <v>1</v>
      </c>
      <c r="N28" s="13">
        <v>1</v>
      </c>
      <c r="O28" s="13">
        <v>0</v>
      </c>
      <c r="P28" s="13">
        <v>0</v>
      </c>
      <c r="Q28" s="13">
        <v>2</v>
      </c>
      <c r="R28" s="13">
        <v>0</v>
      </c>
      <c r="S28" s="13">
        <v>61</v>
      </c>
      <c r="T28" s="13">
        <v>2</v>
      </c>
      <c r="U28" s="13">
        <v>313</v>
      </c>
      <c r="V28" s="13">
        <v>213</v>
      </c>
      <c r="W28" s="13">
        <v>452</v>
      </c>
      <c r="X28" s="13">
        <v>150</v>
      </c>
      <c r="Y28" s="13">
        <v>353</v>
      </c>
      <c r="Z28" s="13">
        <v>262</v>
      </c>
      <c r="AA28" s="13">
        <v>238</v>
      </c>
      <c r="AB28" s="13">
        <v>178</v>
      </c>
      <c r="AC28" s="13">
        <v>56</v>
      </c>
      <c r="AD28" s="13">
        <v>53</v>
      </c>
      <c r="AE28" s="13">
        <v>16</v>
      </c>
      <c r="AF28" s="13">
        <v>5</v>
      </c>
      <c r="AG28"/>
      <c r="AH28"/>
    </row>
    <row r="29" spans="1:40" s="18" customFormat="1" ht="15" customHeight="1" x14ac:dyDescent="0.25">
      <c r="A29" s="13" t="s">
        <v>22</v>
      </c>
      <c r="B29" s="48">
        <f t="shared" si="3"/>
        <v>3386</v>
      </c>
      <c r="C29" s="13">
        <v>386</v>
      </c>
      <c r="D29" s="13">
        <v>263</v>
      </c>
      <c r="E29" s="13">
        <v>733</v>
      </c>
      <c r="F29" s="50">
        <v>1500</v>
      </c>
      <c r="G29" s="13">
        <v>1</v>
      </c>
      <c r="H29" s="13">
        <v>1</v>
      </c>
      <c r="I29" s="13">
        <v>0</v>
      </c>
      <c r="J29" s="13">
        <v>0</v>
      </c>
      <c r="K29" s="13">
        <v>0</v>
      </c>
      <c r="L29" s="13">
        <v>1</v>
      </c>
      <c r="M29" s="13">
        <v>0</v>
      </c>
      <c r="N29" s="13">
        <v>0</v>
      </c>
      <c r="O29" s="13">
        <v>0</v>
      </c>
      <c r="P29" s="13">
        <v>0</v>
      </c>
      <c r="Q29" s="13">
        <v>1</v>
      </c>
      <c r="R29" s="13">
        <v>0</v>
      </c>
      <c r="S29" s="13">
        <v>0</v>
      </c>
      <c r="T29" s="13">
        <v>0</v>
      </c>
      <c r="U29" s="13">
        <v>115</v>
      </c>
      <c r="V29" s="13">
        <v>74</v>
      </c>
      <c r="W29" s="13">
        <v>23</v>
      </c>
      <c r="X29" s="13">
        <v>4</v>
      </c>
      <c r="Y29" s="13">
        <v>172</v>
      </c>
      <c r="Z29" s="13">
        <v>38</v>
      </c>
      <c r="AA29" s="13">
        <v>71</v>
      </c>
      <c r="AB29" s="13">
        <v>2</v>
      </c>
      <c r="AC29" s="13">
        <v>1</v>
      </c>
      <c r="AD29" s="13">
        <v>0</v>
      </c>
      <c r="AE29" s="13">
        <v>0</v>
      </c>
      <c r="AF29" s="13">
        <v>0</v>
      </c>
      <c r="AG29"/>
      <c r="AH29"/>
    </row>
    <row r="30" spans="1:40" s="18" customFormat="1" ht="15" customHeight="1" x14ac:dyDescent="0.25">
      <c r="A30" s="13" t="s">
        <v>23</v>
      </c>
      <c r="B30" s="48">
        <f t="shared" si="3"/>
        <v>27323</v>
      </c>
      <c r="C30" s="50">
        <v>1587</v>
      </c>
      <c r="D30" s="50">
        <v>1874</v>
      </c>
      <c r="E30" s="50">
        <v>3490</v>
      </c>
      <c r="F30" s="50">
        <v>8314</v>
      </c>
      <c r="G30" s="13">
        <v>393</v>
      </c>
      <c r="H30" s="50">
        <v>1091</v>
      </c>
      <c r="I30" s="13">
        <v>82</v>
      </c>
      <c r="J30" s="13">
        <v>167</v>
      </c>
      <c r="K30" s="13">
        <v>70</v>
      </c>
      <c r="L30" s="13">
        <v>141</v>
      </c>
      <c r="M30" s="13">
        <v>77</v>
      </c>
      <c r="N30" s="13">
        <v>157</v>
      </c>
      <c r="O30" s="13">
        <v>0</v>
      </c>
      <c r="P30" s="13">
        <v>37</v>
      </c>
      <c r="Q30" s="13">
        <v>49</v>
      </c>
      <c r="R30" s="13">
        <v>48</v>
      </c>
      <c r="S30" s="13">
        <v>0</v>
      </c>
      <c r="T30" s="13">
        <v>48</v>
      </c>
      <c r="U30" s="50">
        <v>1450</v>
      </c>
      <c r="V30" s="50">
        <v>4075</v>
      </c>
      <c r="W30" s="13">
        <v>229</v>
      </c>
      <c r="X30" s="13">
        <v>451</v>
      </c>
      <c r="Y30" s="13">
        <v>855</v>
      </c>
      <c r="Z30" s="50">
        <v>2174</v>
      </c>
      <c r="AA30" s="13">
        <v>82</v>
      </c>
      <c r="AB30" s="13">
        <v>110</v>
      </c>
      <c r="AC30" s="13">
        <v>57</v>
      </c>
      <c r="AD30" s="13">
        <v>70</v>
      </c>
      <c r="AE30" s="13">
        <v>62</v>
      </c>
      <c r="AF30" s="13">
        <v>83</v>
      </c>
      <c r="AG30"/>
      <c r="AH30"/>
    </row>
    <row r="31" spans="1:40" s="18" customFormat="1" ht="15" customHeight="1" x14ac:dyDescent="0.25">
      <c r="A31" s="13" t="s">
        <v>24</v>
      </c>
      <c r="B31" s="48">
        <f t="shared" si="3"/>
        <v>10508</v>
      </c>
      <c r="C31" s="13">
        <v>782</v>
      </c>
      <c r="D31" s="13">
        <v>217</v>
      </c>
      <c r="E31" s="50">
        <v>1801</v>
      </c>
      <c r="F31" s="50">
        <v>2389</v>
      </c>
      <c r="G31" s="13">
        <v>207</v>
      </c>
      <c r="H31" s="13">
        <v>341</v>
      </c>
      <c r="I31" s="13">
        <v>0</v>
      </c>
      <c r="J31" s="13">
        <v>14</v>
      </c>
      <c r="K31" s="13">
        <v>0</v>
      </c>
      <c r="L31" s="13">
        <v>4</v>
      </c>
      <c r="M31" s="13">
        <v>0</v>
      </c>
      <c r="N31" s="13">
        <v>4</v>
      </c>
      <c r="O31" s="13">
        <v>0</v>
      </c>
      <c r="P31" s="13">
        <v>0</v>
      </c>
      <c r="Q31" s="13">
        <v>13</v>
      </c>
      <c r="R31" s="13">
        <v>5</v>
      </c>
      <c r="S31" s="13">
        <v>1</v>
      </c>
      <c r="T31" s="13">
        <v>1</v>
      </c>
      <c r="U31" s="13">
        <v>327</v>
      </c>
      <c r="V31" s="13">
        <v>116</v>
      </c>
      <c r="W31" s="50">
        <v>1107</v>
      </c>
      <c r="X31" s="13">
        <v>809</v>
      </c>
      <c r="Y31" s="13">
        <v>626</v>
      </c>
      <c r="Z31" s="13">
        <v>565</v>
      </c>
      <c r="AA31" s="13">
        <v>601</v>
      </c>
      <c r="AB31" s="13">
        <v>311</v>
      </c>
      <c r="AC31" s="13">
        <v>116</v>
      </c>
      <c r="AD31" s="13">
        <v>111</v>
      </c>
      <c r="AE31" s="13">
        <v>33</v>
      </c>
      <c r="AF31" s="13">
        <v>7</v>
      </c>
      <c r="AG31"/>
      <c r="AH31"/>
    </row>
    <row r="32" spans="1:40" s="18" customFormat="1" ht="15" customHeight="1" x14ac:dyDescent="0.25">
      <c r="A32" s="13" t="s">
        <v>25</v>
      </c>
      <c r="B32" s="48">
        <f t="shared" si="3"/>
        <v>13254</v>
      </c>
      <c r="C32" s="50">
        <v>1963</v>
      </c>
      <c r="D32" s="13">
        <v>485</v>
      </c>
      <c r="E32" s="50">
        <v>4351</v>
      </c>
      <c r="F32" s="13">
        <v>850</v>
      </c>
      <c r="G32" s="13">
        <v>817</v>
      </c>
      <c r="H32" s="13">
        <v>267</v>
      </c>
      <c r="I32" s="13">
        <v>33</v>
      </c>
      <c r="J32" s="13">
        <v>13</v>
      </c>
      <c r="K32" s="13">
        <v>3</v>
      </c>
      <c r="L32" s="13">
        <v>3</v>
      </c>
      <c r="M32" s="13">
        <v>5</v>
      </c>
      <c r="N32" s="13">
        <v>1</v>
      </c>
      <c r="O32" s="13">
        <v>0</v>
      </c>
      <c r="P32" s="13">
        <v>0</v>
      </c>
      <c r="Q32" s="13">
        <v>26</v>
      </c>
      <c r="R32" s="13">
        <v>0</v>
      </c>
      <c r="S32" s="13">
        <v>0</v>
      </c>
      <c r="T32" s="13">
        <v>0</v>
      </c>
      <c r="U32" s="13">
        <v>595</v>
      </c>
      <c r="V32" s="13">
        <v>75</v>
      </c>
      <c r="W32" s="13">
        <v>811</v>
      </c>
      <c r="X32" s="13">
        <v>219</v>
      </c>
      <c r="Y32" s="50">
        <v>1253</v>
      </c>
      <c r="Z32" s="13">
        <v>310</v>
      </c>
      <c r="AA32" s="13">
        <v>723</v>
      </c>
      <c r="AB32" s="13">
        <v>137</v>
      </c>
      <c r="AC32" s="13">
        <v>256</v>
      </c>
      <c r="AD32" s="13">
        <v>51</v>
      </c>
      <c r="AE32" s="13">
        <v>7</v>
      </c>
      <c r="AF32" s="13">
        <v>0</v>
      </c>
      <c r="AG32"/>
      <c r="AH32"/>
    </row>
    <row r="33" spans="1:34" s="18" customFormat="1" ht="15" customHeight="1" x14ac:dyDescent="0.25">
      <c r="A33" s="13" t="s">
        <v>26</v>
      </c>
      <c r="B33" s="48">
        <f t="shared" si="3"/>
        <v>9512</v>
      </c>
      <c r="C33" s="50">
        <v>1343</v>
      </c>
      <c r="D33" s="13">
        <v>869</v>
      </c>
      <c r="E33" s="50">
        <v>2270</v>
      </c>
      <c r="F33" s="13">
        <v>951</v>
      </c>
      <c r="G33" s="13">
        <v>300</v>
      </c>
      <c r="H33" s="13">
        <v>448</v>
      </c>
      <c r="I33" s="13">
        <v>104</v>
      </c>
      <c r="J33" s="13">
        <v>25</v>
      </c>
      <c r="K33" s="13">
        <v>3</v>
      </c>
      <c r="L33" s="13">
        <v>27</v>
      </c>
      <c r="M33" s="13">
        <v>37</v>
      </c>
      <c r="N33" s="13">
        <v>0</v>
      </c>
      <c r="O33" s="13">
        <v>1</v>
      </c>
      <c r="P33" s="13">
        <v>0</v>
      </c>
      <c r="Q33" s="13">
        <v>36</v>
      </c>
      <c r="R33" s="13">
        <v>17</v>
      </c>
      <c r="S33" s="13">
        <v>18</v>
      </c>
      <c r="T33" s="13">
        <v>46</v>
      </c>
      <c r="U33" s="13">
        <v>563</v>
      </c>
      <c r="V33" s="13">
        <v>111</v>
      </c>
      <c r="W33" s="13">
        <v>703</v>
      </c>
      <c r="X33" s="13">
        <v>43</v>
      </c>
      <c r="Y33" s="13">
        <v>457</v>
      </c>
      <c r="Z33" s="13">
        <v>69</v>
      </c>
      <c r="AA33" s="13">
        <v>690</v>
      </c>
      <c r="AB33" s="13">
        <v>30</v>
      </c>
      <c r="AC33" s="13">
        <v>170</v>
      </c>
      <c r="AD33" s="13">
        <v>24</v>
      </c>
      <c r="AE33" s="13">
        <v>146</v>
      </c>
      <c r="AF33" s="13">
        <v>11</v>
      </c>
      <c r="AG33"/>
      <c r="AH33"/>
    </row>
    <row r="34" spans="1:34" s="18" customFormat="1" ht="15" customHeight="1" x14ac:dyDescent="0.25">
      <c r="A34" s="13" t="s">
        <v>27</v>
      </c>
      <c r="B34" s="48">
        <f t="shared" si="3"/>
        <v>20207</v>
      </c>
      <c r="C34" s="50">
        <v>2759</v>
      </c>
      <c r="D34" s="50">
        <v>1045</v>
      </c>
      <c r="E34" s="50">
        <v>6802</v>
      </c>
      <c r="F34" s="50">
        <v>4469</v>
      </c>
      <c r="G34" s="50">
        <v>1040</v>
      </c>
      <c r="H34" s="50">
        <v>1409</v>
      </c>
      <c r="I34" s="13">
        <v>99</v>
      </c>
      <c r="J34" s="13">
        <v>11</v>
      </c>
      <c r="K34" s="13">
        <v>35</v>
      </c>
      <c r="L34" s="13">
        <v>0</v>
      </c>
      <c r="M34" s="13">
        <v>37</v>
      </c>
      <c r="N34" s="13">
        <v>8</v>
      </c>
      <c r="O34" s="13">
        <v>21</v>
      </c>
      <c r="P34" s="13">
        <v>0</v>
      </c>
      <c r="Q34" s="13">
        <v>14</v>
      </c>
      <c r="R34" s="13">
        <v>29</v>
      </c>
      <c r="S34" s="13">
        <v>113</v>
      </c>
      <c r="T34" s="13">
        <v>14</v>
      </c>
      <c r="U34" s="13">
        <v>690</v>
      </c>
      <c r="V34" s="13">
        <v>299</v>
      </c>
      <c r="W34" s="13">
        <v>616</v>
      </c>
      <c r="X34" s="13">
        <v>33</v>
      </c>
      <c r="Y34" s="13">
        <v>163</v>
      </c>
      <c r="Z34" s="13">
        <v>86</v>
      </c>
      <c r="AA34" s="13">
        <v>344</v>
      </c>
      <c r="AB34" s="13">
        <v>36</v>
      </c>
      <c r="AC34" s="13">
        <v>26</v>
      </c>
      <c r="AD34" s="13">
        <v>4</v>
      </c>
      <c r="AE34" s="13">
        <v>4</v>
      </c>
      <c r="AF34" s="13">
        <v>1</v>
      </c>
      <c r="AG34"/>
      <c r="AH34"/>
    </row>
    <row r="35" spans="1:34" s="18" customFormat="1" ht="15" customHeight="1" x14ac:dyDescent="0.25">
      <c r="A35" s="13" t="s">
        <v>28</v>
      </c>
      <c r="B35" s="48">
        <f t="shared" si="3"/>
        <v>10414</v>
      </c>
      <c r="C35" s="13">
        <v>992</v>
      </c>
      <c r="D35" s="13">
        <v>623</v>
      </c>
      <c r="E35" s="50">
        <v>2343</v>
      </c>
      <c r="F35" s="50">
        <v>2416</v>
      </c>
      <c r="G35" s="13">
        <v>144</v>
      </c>
      <c r="H35" s="13">
        <v>309</v>
      </c>
      <c r="I35" s="13">
        <v>28</v>
      </c>
      <c r="J35" s="13">
        <v>65</v>
      </c>
      <c r="K35" s="13">
        <v>7</v>
      </c>
      <c r="L35" s="13">
        <v>53</v>
      </c>
      <c r="M35" s="13">
        <v>41</v>
      </c>
      <c r="N35" s="13">
        <v>56</v>
      </c>
      <c r="O35" s="13">
        <v>5</v>
      </c>
      <c r="P35" s="13">
        <v>0</v>
      </c>
      <c r="Q35" s="13">
        <v>34</v>
      </c>
      <c r="R35" s="13">
        <v>65</v>
      </c>
      <c r="S35" s="13">
        <v>47</v>
      </c>
      <c r="T35" s="13">
        <v>6</v>
      </c>
      <c r="U35" s="13">
        <v>684</v>
      </c>
      <c r="V35" s="13">
        <v>536</v>
      </c>
      <c r="W35" s="13">
        <v>300</v>
      </c>
      <c r="X35" s="13">
        <v>319</v>
      </c>
      <c r="Y35" s="13">
        <v>377</v>
      </c>
      <c r="Z35" s="13">
        <v>293</v>
      </c>
      <c r="AA35" s="13">
        <v>331</v>
      </c>
      <c r="AB35" s="13">
        <v>161</v>
      </c>
      <c r="AC35" s="13">
        <v>68</v>
      </c>
      <c r="AD35" s="13">
        <v>45</v>
      </c>
      <c r="AE35" s="13">
        <v>35</v>
      </c>
      <c r="AF35" s="13">
        <v>31</v>
      </c>
      <c r="AG35"/>
      <c r="AH35"/>
    </row>
    <row r="36" spans="1:34" s="18" customFormat="1" ht="15" customHeight="1" x14ac:dyDescent="0.25">
      <c r="A36" s="13" t="s">
        <v>29</v>
      </c>
      <c r="B36" s="48">
        <f t="shared" si="3"/>
        <v>10926</v>
      </c>
      <c r="C36" s="13">
        <v>405</v>
      </c>
      <c r="D36" s="13">
        <v>729</v>
      </c>
      <c r="E36" s="50">
        <v>1594</v>
      </c>
      <c r="F36" s="50">
        <v>3357</v>
      </c>
      <c r="G36" s="13">
        <v>271</v>
      </c>
      <c r="H36" s="13">
        <v>867</v>
      </c>
      <c r="I36" s="13">
        <v>157</v>
      </c>
      <c r="J36" s="13">
        <v>537</v>
      </c>
      <c r="K36" s="13">
        <v>6</v>
      </c>
      <c r="L36" s="13">
        <v>198</v>
      </c>
      <c r="M36" s="13">
        <v>57</v>
      </c>
      <c r="N36" s="13">
        <v>33</v>
      </c>
      <c r="O36" s="13">
        <v>0</v>
      </c>
      <c r="P36" s="13">
        <v>5</v>
      </c>
      <c r="Q36" s="13">
        <v>66</v>
      </c>
      <c r="R36" s="13">
        <v>53</v>
      </c>
      <c r="S36" s="13">
        <v>10</v>
      </c>
      <c r="T36" s="13">
        <v>64</v>
      </c>
      <c r="U36" s="13">
        <v>184</v>
      </c>
      <c r="V36" s="13">
        <v>756</v>
      </c>
      <c r="W36" s="13">
        <v>183</v>
      </c>
      <c r="X36" s="13">
        <v>391</v>
      </c>
      <c r="Y36" s="13">
        <v>174</v>
      </c>
      <c r="Z36" s="13">
        <v>409</v>
      </c>
      <c r="AA36" s="13">
        <v>62</v>
      </c>
      <c r="AB36" s="13">
        <v>232</v>
      </c>
      <c r="AC36" s="13">
        <v>37</v>
      </c>
      <c r="AD36" s="13">
        <v>33</v>
      </c>
      <c r="AE36" s="13">
        <v>31</v>
      </c>
      <c r="AF36" s="13">
        <v>25</v>
      </c>
      <c r="AG36"/>
      <c r="AH36"/>
    </row>
    <row r="37" spans="1:34" s="18" customFormat="1" ht="15" customHeight="1" x14ac:dyDescent="0.25">
      <c r="A37" s="13" t="s">
        <v>30</v>
      </c>
      <c r="B37" s="48">
        <f t="shared" si="3"/>
        <v>20067</v>
      </c>
      <c r="C37" s="50">
        <v>1352</v>
      </c>
      <c r="D37" s="50">
        <v>1297</v>
      </c>
      <c r="E37" s="50">
        <v>4364</v>
      </c>
      <c r="F37" s="50">
        <v>4975</v>
      </c>
      <c r="G37" s="13">
        <v>809</v>
      </c>
      <c r="H37" s="50">
        <v>1066</v>
      </c>
      <c r="I37" s="13">
        <v>186</v>
      </c>
      <c r="J37" s="13">
        <v>149</v>
      </c>
      <c r="K37" s="13">
        <v>83</v>
      </c>
      <c r="L37" s="13">
        <v>88</v>
      </c>
      <c r="M37" s="13">
        <v>99</v>
      </c>
      <c r="N37" s="13">
        <v>71</v>
      </c>
      <c r="O37" s="13">
        <v>5</v>
      </c>
      <c r="P37" s="13">
        <v>11</v>
      </c>
      <c r="Q37" s="13">
        <v>266</v>
      </c>
      <c r="R37" s="13">
        <v>198</v>
      </c>
      <c r="S37" s="13">
        <v>109</v>
      </c>
      <c r="T37" s="13">
        <v>81</v>
      </c>
      <c r="U37" s="13">
        <v>800</v>
      </c>
      <c r="V37" s="13">
        <v>491</v>
      </c>
      <c r="W37" s="13">
        <v>782</v>
      </c>
      <c r="X37" s="13">
        <v>457</v>
      </c>
      <c r="Y37" s="13">
        <v>617</v>
      </c>
      <c r="Z37" s="13">
        <v>372</v>
      </c>
      <c r="AA37" s="13">
        <v>570</v>
      </c>
      <c r="AB37" s="13">
        <v>342</v>
      </c>
      <c r="AC37" s="13">
        <v>244</v>
      </c>
      <c r="AD37" s="13">
        <v>73</v>
      </c>
      <c r="AE37" s="13">
        <v>79</v>
      </c>
      <c r="AF37" s="13">
        <v>31</v>
      </c>
      <c r="AG37"/>
      <c r="AH37"/>
    </row>
    <row r="38" spans="1:34" s="18" customFormat="1" ht="15" customHeight="1" x14ac:dyDescent="0.25">
      <c r="A38" s="13" t="s">
        <v>31</v>
      </c>
      <c r="B38" s="48">
        <f t="shared" si="3"/>
        <v>7831</v>
      </c>
      <c r="C38" s="50">
        <v>1002</v>
      </c>
      <c r="D38" s="13">
        <v>517</v>
      </c>
      <c r="E38" s="50">
        <v>2799</v>
      </c>
      <c r="F38" s="50">
        <v>1708</v>
      </c>
      <c r="G38" s="13">
        <v>266</v>
      </c>
      <c r="H38" s="13">
        <v>191</v>
      </c>
      <c r="I38" s="13">
        <v>39</v>
      </c>
      <c r="J38" s="13">
        <v>32</v>
      </c>
      <c r="K38" s="13">
        <v>27</v>
      </c>
      <c r="L38" s="13">
        <v>23</v>
      </c>
      <c r="M38" s="13">
        <v>0</v>
      </c>
      <c r="N38" s="13">
        <v>0</v>
      </c>
      <c r="O38" s="13">
        <v>0</v>
      </c>
      <c r="P38" s="13">
        <v>0</v>
      </c>
      <c r="Q38" s="13">
        <v>15</v>
      </c>
      <c r="R38" s="13">
        <v>30</v>
      </c>
      <c r="S38" s="13">
        <v>0</v>
      </c>
      <c r="T38" s="13">
        <v>0</v>
      </c>
      <c r="U38" s="13">
        <v>205</v>
      </c>
      <c r="V38" s="13">
        <v>162</v>
      </c>
      <c r="W38" s="13">
        <v>168</v>
      </c>
      <c r="X38" s="13">
        <v>100</v>
      </c>
      <c r="Y38" s="13">
        <v>156</v>
      </c>
      <c r="Z38" s="13">
        <v>66</v>
      </c>
      <c r="AA38" s="13">
        <v>97</v>
      </c>
      <c r="AB38" s="13">
        <v>37</v>
      </c>
      <c r="AC38" s="13">
        <v>89</v>
      </c>
      <c r="AD38" s="13">
        <v>15</v>
      </c>
      <c r="AE38" s="13">
        <v>76</v>
      </c>
      <c r="AF38" s="13">
        <v>11</v>
      </c>
      <c r="AG38"/>
      <c r="AH38"/>
    </row>
    <row r="39" spans="1:34" s="18" customFormat="1" ht="15" customHeight="1" x14ac:dyDescent="0.25">
      <c r="A39" s="13" t="s">
        <v>32</v>
      </c>
      <c r="B39" s="48">
        <f t="shared" si="3"/>
        <v>8298</v>
      </c>
      <c r="C39" s="13">
        <v>405</v>
      </c>
      <c r="D39" s="13">
        <v>868</v>
      </c>
      <c r="E39" s="50">
        <v>2095</v>
      </c>
      <c r="F39" s="50">
        <v>2374</v>
      </c>
      <c r="G39" s="13">
        <v>1</v>
      </c>
      <c r="H39" s="13">
        <v>0</v>
      </c>
      <c r="I39" s="13">
        <v>1</v>
      </c>
      <c r="J39" s="13">
        <v>0</v>
      </c>
      <c r="K39" s="13">
        <v>4</v>
      </c>
      <c r="L39" s="13">
        <v>0</v>
      </c>
      <c r="M39" s="13">
        <v>7</v>
      </c>
      <c r="N39" s="13">
        <v>0</v>
      </c>
      <c r="O39" s="13">
        <v>0</v>
      </c>
      <c r="P39" s="13">
        <v>0</v>
      </c>
      <c r="Q39" s="13">
        <v>39</v>
      </c>
      <c r="R39" s="13">
        <v>0</v>
      </c>
      <c r="S39" s="13">
        <v>25</v>
      </c>
      <c r="T39" s="13">
        <v>0</v>
      </c>
      <c r="U39" s="13">
        <v>175</v>
      </c>
      <c r="V39" s="13">
        <v>312</v>
      </c>
      <c r="W39" s="13">
        <v>512</v>
      </c>
      <c r="X39" s="13">
        <v>230</v>
      </c>
      <c r="Y39" s="13">
        <v>382</v>
      </c>
      <c r="Z39" s="13">
        <v>103</v>
      </c>
      <c r="AA39" s="13">
        <v>229</v>
      </c>
      <c r="AB39" s="13">
        <v>84</v>
      </c>
      <c r="AC39" s="13">
        <v>208</v>
      </c>
      <c r="AD39" s="13">
        <v>70</v>
      </c>
      <c r="AE39" s="13">
        <v>140</v>
      </c>
      <c r="AF39" s="13">
        <v>34</v>
      </c>
      <c r="AG39"/>
      <c r="AH39"/>
    </row>
    <row r="40" spans="1:34" s="18" customFormat="1" ht="15" customHeight="1" x14ac:dyDescent="0.25">
      <c r="A40" s="13" t="s">
        <v>33</v>
      </c>
      <c r="B40" s="48">
        <f t="shared" si="3"/>
        <v>9981</v>
      </c>
      <c r="C40" s="50">
        <v>1847</v>
      </c>
      <c r="D40" s="13">
        <v>407</v>
      </c>
      <c r="E40" s="50">
        <v>3503</v>
      </c>
      <c r="F40" s="50">
        <v>1565</v>
      </c>
      <c r="G40" s="13">
        <v>121</v>
      </c>
      <c r="H40" s="13">
        <v>339</v>
      </c>
      <c r="I40" s="13">
        <v>7</v>
      </c>
      <c r="J40" s="13">
        <v>21</v>
      </c>
      <c r="K40" s="13">
        <v>19</v>
      </c>
      <c r="L40" s="13">
        <v>11</v>
      </c>
      <c r="M40" s="13">
        <v>0</v>
      </c>
      <c r="N40" s="13">
        <v>1</v>
      </c>
      <c r="O40" s="13">
        <v>1</v>
      </c>
      <c r="P40" s="13">
        <v>0</v>
      </c>
      <c r="Q40" s="13">
        <v>0</v>
      </c>
      <c r="R40" s="13">
        <v>0</v>
      </c>
      <c r="S40" s="13">
        <v>2</v>
      </c>
      <c r="T40" s="13">
        <v>0</v>
      </c>
      <c r="U40" s="13">
        <v>142</v>
      </c>
      <c r="V40" s="50">
        <v>1214</v>
      </c>
      <c r="W40" s="13">
        <v>89</v>
      </c>
      <c r="X40" s="13">
        <v>201</v>
      </c>
      <c r="Y40" s="13">
        <v>32</v>
      </c>
      <c r="Z40" s="13">
        <v>2</v>
      </c>
      <c r="AA40" s="13">
        <v>59</v>
      </c>
      <c r="AB40" s="13">
        <v>192</v>
      </c>
      <c r="AC40" s="13">
        <v>25</v>
      </c>
      <c r="AD40" s="13">
        <v>171</v>
      </c>
      <c r="AE40" s="13">
        <v>10</v>
      </c>
      <c r="AF40" s="13">
        <v>0</v>
      </c>
      <c r="AG40"/>
      <c r="AH40"/>
    </row>
    <row r="41" spans="1:34" s="18" customFormat="1" ht="15" customHeight="1" x14ac:dyDescent="0.25">
      <c r="A41" s="13" t="s">
        <v>34</v>
      </c>
      <c r="B41" s="48">
        <f t="shared" si="3"/>
        <v>8137</v>
      </c>
      <c r="C41" s="13">
        <v>576</v>
      </c>
      <c r="D41" s="13">
        <v>186</v>
      </c>
      <c r="E41" s="50">
        <v>2378</v>
      </c>
      <c r="F41" s="50">
        <v>2878</v>
      </c>
      <c r="G41" s="13">
        <v>290</v>
      </c>
      <c r="H41" s="13">
        <v>194</v>
      </c>
      <c r="I41" s="13">
        <v>4</v>
      </c>
      <c r="J41" s="13">
        <v>6</v>
      </c>
      <c r="K41" s="13">
        <v>1</v>
      </c>
      <c r="L41" s="13">
        <v>4</v>
      </c>
      <c r="M41" s="13">
        <v>0</v>
      </c>
      <c r="N41" s="13">
        <v>2</v>
      </c>
      <c r="O41" s="13">
        <v>0</v>
      </c>
      <c r="P41" s="13">
        <v>1</v>
      </c>
      <c r="Q41" s="13">
        <v>69</v>
      </c>
      <c r="R41" s="13">
        <v>63</v>
      </c>
      <c r="S41" s="13">
        <v>0</v>
      </c>
      <c r="T41" s="13">
        <v>0</v>
      </c>
      <c r="U41" s="13">
        <v>415</v>
      </c>
      <c r="V41" s="13">
        <v>382</v>
      </c>
      <c r="W41" s="13">
        <v>109</v>
      </c>
      <c r="X41" s="13">
        <v>70</v>
      </c>
      <c r="Y41" s="13">
        <v>160</v>
      </c>
      <c r="Z41" s="13">
        <v>158</v>
      </c>
      <c r="AA41" s="13">
        <v>65</v>
      </c>
      <c r="AB41" s="13">
        <v>18</v>
      </c>
      <c r="AC41" s="13">
        <v>64</v>
      </c>
      <c r="AD41" s="13">
        <v>8</v>
      </c>
      <c r="AE41" s="13">
        <v>33</v>
      </c>
      <c r="AF41" s="13">
        <v>3</v>
      </c>
      <c r="AG41"/>
      <c r="AH41"/>
    </row>
    <row r="42" spans="1:34" s="18" customFormat="1" ht="15" customHeight="1" x14ac:dyDescent="0.25">
      <c r="A42" s="13" t="s">
        <v>35</v>
      </c>
      <c r="B42" s="48">
        <f t="shared" si="3"/>
        <v>16022</v>
      </c>
      <c r="C42" s="50">
        <v>1121</v>
      </c>
      <c r="D42" s="13">
        <v>657</v>
      </c>
      <c r="E42" s="50">
        <v>4069</v>
      </c>
      <c r="F42" s="50">
        <v>2643</v>
      </c>
      <c r="G42" s="13">
        <v>666</v>
      </c>
      <c r="H42" s="13">
        <v>551</v>
      </c>
      <c r="I42" s="13">
        <v>51</v>
      </c>
      <c r="J42" s="13">
        <v>54</v>
      </c>
      <c r="K42" s="13">
        <v>27</v>
      </c>
      <c r="L42" s="13">
        <v>29</v>
      </c>
      <c r="M42" s="13">
        <v>18</v>
      </c>
      <c r="N42" s="13">
        <v>19</v>
      </c>
      <c r="O42" s="13">
        <v>0</v>
      </c>
      <c r="P42" s="13">
        <v>0</v>
      </c>
      <c r="Q42" s="13">
        <v>81</v>
      </c>
      <c r="R42" s="13">
        <v>54</v>
      </c>
      <c r="S42" s="13">
        <v>51</v>
      </c>
      <c r="T42" s="13">
        <v>62</v>
      </c>
      <c r="U42" s="50">
        <v>1081</v>
      </c>
      <c r="V42" s="13">
        <v>871</v>
      </c>
      <c r="W42" s="13">
        <v>571</v>
      </c>
      <c r="X42" s="13">
        <v>510</v>
      </c>
      <c r="Y42" s="13">
        <v>865</v>
      </c>
      <c r="Z42" s="13">
        <v>663</v>
      </c>
      <c r="AA42" s="13">
        <v>483</v>
      </c>
      <c r="AB42" s="13">
        <v>295</v>
      </c>
      <c r="AC42" s="13">
        <v>345</v>
      </c>
      <c r="AD42" s="13">
        <v>94</v>
      </c>
      <c r="AE42" s="13">
        <v>88</v>
      </c>
      <c r="AF42" s="13">
        <v>3</v>
      </c>
      <c r="AG42"/>
      <c r="AH42"/>
    </row>
    <row r="43" spans="1:34" s="18" customFormat="1" ht="15" customHeight="1" x14ac:dyDescent="0.25">
      <c r="A43" s="13" t="s">
        <v>36</v>
      </c>
      <c r="B43" s="48">
        <f t="shared" si="3"/>
        <v>22463</v>
      </c>
      <c r="C43" s="50">
        <v>1002</v>
      </c>
      <c r="D43" s="50">
        <v>1713</v>
      </c>
      <c r="E43" s="50">
        <v>4546</v>
      </c>
      <c r="F43" s="50">
        <v>5643</v>
      </c>
      <c r="G43" s="13">
        <v>506</v>
      </c>
      <c r="H43" s="13">
        <v>870</v>
      </c>
      <c r="I43" s="13">
        <v>52</v>
      </c>
      <c r="J43" s="13">
        <v>53</v>
      </c>
      <c r="K43" s="13">
        <v>15</v>
      </c>
      <c r="L43" s="13">
        <v>27</v>
      </c>
      <c r="M43" s="13">
        <v>9</v>
      </c>
      <c r="N43" s="13">
        <v>89</v>
      </c>
      <c r="O43" s="13">
        <v>0</v>
      </c>
      <c r="P43" s="13">
        <v>0</v>
      </c>
      <c r="Q43" s="13">
        <v>70</v>
      </c>
      <c r="R43" s="13">
        <v>130</v>
      </c>
      <c r="S43" s="13">
        <v>52</v>
      </c>
      <c r="T43" s="13">
        <v>94</v>
      </c>
      <c r="U43" s="50">
        <v>1350</v>
      </c>
      <c r="V43" s="50">
        <v>1546</v>
      </c>
      <c r="W43" s="13">
        <v>605</v>
      </c>
      <c r="X43" s="50">
        <v>1029</v>
      </c>
      <c r="Y43" s="13">
        <v>964</v>
      </c>
      <c r="Z43" s="13">
        <v>736</v>
      </c>
      <c r="AA43" s="13">
        <v>581</v>
      </c>
      <c r="AB43" s="13">
        <v>521</v>
      </c>
      <c r="AC43" s="13">
        <v>113</v>
      </c>
      <c r="AD43" s="13">
        <v>50</v>
      </c>
      <c r="AE43" s="13">
        <v>71</v>
      </c>
      <c r="AF43" s="13">
        <v>26</v>
      </c>
      <c r="AG43"/>
      <c r="AH43"/>
    </row>
    <row r="44" spans="1:34" s="18" customFormat="1" ht="15" customHeight="1" x14ac:dyDescent="0.25">
      <c r="A44" s="13" t="s">
        <v>37</v>
      </c>
      <c r="B44" s="48">
        <f t="shared" si="3"/>
        <v>2968</v>
      </c>
      <c r="C44" s="13">
        <v>650</v>
      </c>
      <c r="D44" s="13">
        <v>123</v>
      </c>
      <c r="E44" s="13">
        <v>858</v>
      </c>
      <c r="F44" s="13">
        <v>869</v>
      </c>
      <c r="G44" s="13">
        <v>78</v>
      </c>
      <c r="H44" s="13">
        <v>29</v>
      </c>
      <c r="I44" s="13">
        <v>0</v>
      </c>
      <c r="J44" s="13">
        <v>3</v>
      </c>
      <c r="K44" s="13">
        <v>0</v>
      </c>
      <c r="L44" s="13">
        <v>1</v>
      </c>
      <c r="M44" s="13">
        <v>2</v>
      </c>
      <c r="N44" s="13">
        <v>2</v>
      </c>
      <c r="O44" s="13">
        <v>0</v>
      </c>
      <c r="P44" s="13">
        <v>0</v>
      </c>
      <c r="Q44" s="13">
        <v>7</v>
      </c>
      <c r="R44" s="13">
        <v>3</v>
      </c>
      <c r="S44" s="13">
        <v>6</v>
      </c>
      <c r="T44" s="13">
        <v>4</v>
      </c>
      <c r="U44" s="13">
        <v>76</v>
      </c>
      <c r="V44" s="13">
        <v>29</v>
      </c>
      <c r="W44" s="13">
        <v>24</v>
      </c>
      <c r="X44" s="13">
        <v>18</v>
      </c>
      <c r="Y44" s="13">
        <v>87</v>
      </c>
      <c r="Z44" s="13">
        <v>32</v>
      </c>
      <c r="AA44" s="13">
        <v>20</v>
      </c>
      <c r="AB44" s="13">
        <v>17</v>
      </c>
      <c r="AC44" s="13">
        <v>8</v>
      </c>
      <c r="AD44" s="13">
        <v>8</v>
      </c>
      <c r="AE44" s="13">
        <v>14</v>
      </c>
      <c r="AF44" s="13">
        <v>0</v>
      </c>
      <c r="AG44"/>
      <c r="AH44"/>
    </row>
    <row r="45" spans="1:34" s="18" customFormat="1" ht="15" customHeight="1" x14ac:dyDescent="0.25">
      <c r="A45" s="13" t="s">
        <v>38</v>
      </c>
      <c r="B45" s="48">
        <f t="shared" si="3"/>
        <v>9061</v>
      </c>
      <c r="C45" s="13">
        <v>624</v>
      </c>
      <c r="D45" s="13">
        <v>536</v>
      </c>
      <c r="E45" s="50">
        <v>1870</v>
      </c>
      <c r="F45" s="50">
        <v>2452</v>
      </c>
      <c r="G45" s="13">
        <v>421</v>
      </c>
      <c r="H45" s="13">
        <v>543</v>
      </c>
      <c r="I45" s="13">
        <v>169</v>
      </c>
      <c r="J45" s="13">
        <v>138</v>
      </c>
      <c r="K45" s="13">
        <v>27</v>
      </c>
      <c r="L45" s="13">
        <v>15</v>
      </c>
      <c r="M45" s="13">
        <v>63</v>
      </c>
      <c r="N45" s="13">
        <v>34</v>
      </c>
      <c r="O45" s="13">
        <v>0</v>
      </c>
      <c r="P45" s="13">
        <v>0</v>
      </c>
      <c r="Q45" s="13">
        <v>194</v>
      </c>
      <c r="R45" s="13">
        <v>98</v>
      </c>
      <c r="S45" s="13">
        <v>16</v>
      </c>
      <c r="T45" s="13">
        <v>17</v>
      </c>
      <c r="U45" s="13">
        <v>282</v>
      </c>
      <c r="V45" s="13">
        <v>161</v>
      </c>
      <c r="W45" s="13">
        <v>286</v>
      </c>
      <c r="X45" s="13">
        <v>100</v>
      </c>
      <c r="Y45" s="13">
        <v>201</v>
      </c>
      <c r="Z45" s="13">
        <v>151</v>
      </c>
      <c r="AA45" s="13">
        <v>315</v>
      </c>
      <c r="AB45" s="13">
        <v>225</v>
      </c>
      <c r="AC45" s="13">
        <v>36</v>
      </c>
      <c r="AD45" s="13">
        <v>42</v>
      </c>
      <c r="AE45" s="13">
        <v>20</v>
      </c>
      <c r="AF45" s="13">
        <v>25</v>
      </c>
      <c r="AG45"/>
      <c r="AH45"/>
    </row>
    <row r="46" spans="1:34" s="18" customFormat="1" ht="15" customHeight="1" x14ac:dyDescent="0.25">
      <c r="A46" s="13" t="s">
        <v>39</v>
      </c>
      <c r="B46" s="48">
        <f t="shared" si="3"/>
        <v>18995</v>
      </c>
      <c r="C46" s="50">
        <v>1556</v>
      </c>
      <c r="D46" s="13">
        <v>316</v>
      </c>
      <c r="E46" s="50">
        <v>5189</v>
      </c>
      <c r="F46" s="50">
        <v>1637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27</v>
      </c>
      <c r="R46" s="13">
        <v>4</v>
      </c>
      <c r="S46" s="13">
        <v>5</v>
      </c>
      <c r="T46" s="13">
        <v>0</v>
      </c>
      <c r="U46" s="50">
        <v>2078</v>
      </c>
      <c r="V46" s="13">
        <v>409</v>
      </c>
      <c r="W46" s="50">
        <v>1869</v>
      </c>
      <c r="X46" s="13">
        <v>262</v>
      </c>
      <c r="Y46" s="50">
        <v>2637</v>
      </c>
      <c r="Z46" s="13">
        <v>273</v>
      </c>
      <c r="AA46" s="50">
        <v>1414</v>
      </c>
      <c r="AB46" s="13">
        <v>220</v>
      </c>
      <c r="AC46" s="13">
        <v>699</v>
      </c>
      <c r="AD46" s="13">
        <v>151</v>
      </c>
      <c r="AE46" s="13">
        <v>218</v>
      </c>
      <c r="AF46" s="13">
        <v>31</v>
      </c>
      <c r="AG46"/>
      <c r="AH46"/>
    </row>
    <row r="47" spans="1:34" s="18" customFormat="1" ht="15" customHeight="1" x14ac:dyDescent="0.25">
      <c r="A47" s="13" t="s">
        <v>40</v>
      </c>
      <c r="B47" s="48">
        <f t="shared" si="3"/>
        <v>9117</v>
      </c>
      <c r="C47" s="13">
        <v>811</v>
      </c>
      <c r="D47" s="13">
        <v>393</v>
      </c>
      <c r="E47" s="50">
        <v>3317</v>
      </c>
      <c r="F47" s="50">
        <v>2318</v>
      </c>
      <c r="G47" s="13">
        <v>311</v>
      </c>
      <c r="H47" s="13">
        <v>262</v>
      </c>
      <c r="I47" s="13">
        <v>4</v>
      </c>
      <c r="J47" s="13">
        <v>6</v>
      </c>
      <c r="K47" s="13">
        <v>3</v>
      </c>
      <c r="L47" s="13">
        <v>1</v>
      </c>
      <c r="M47" s="13">
        <v>7</v>
      </c>
      <c r="N47" s="13">
        <v>6</v>
      </c>
      <c r="O47" s="13">
        <v>1</v>
      </c>
      <c r="P47" s="13">
        <v>0</v>
      </c>
      <c r="Q47" s="13">
        <v>15</v>
      </c>
      <c r="R47" s="13">
        <v>0</v>
      </c>
      <c r="S47" s="13">
        <v>1</v>
      </c>
      <c r="T47" s="13">
        <v>29</v>
      </c>
      <c r="U47" s="13">
        <v>70</v>
      </c>
      <c r="V47" s="13">
        <v>133</v>
      </c>
      <c r="W47" s="13">
        <v>196</v>
      </c>
      <c r="X47" s="13">
        <v>102</v>
      </c>
      <c r="Y47" s="13">
        <v>101</v>
      </c>
      <c r="Z47" s="13">
        <v>179</v>
      </c>
      <c r="AA47" s="13">
        <v>150</v>
      </c>
      <c r="AB47" s="13">
        <v>32</v>
      </c>
      <c r="AC47" s="13">
        <v>75</v>
      </c>
      <c r="AD47" s="13">
        <v>146</v>
      </c>
      <c r="AE47" s="13">
        <v>156</v>
      </c>
      <c r="AF47" s="13">
        <v>292</v>
      </c>
      <c r="AG47"/>
      <c r="AH47"/>
    </row>
    <row r="48" spans="1:34" s="18" customFormat="1" ht="15" customHeight="1" x14ac:dyDescent="0.25">
      <c r="A48" s="13" t="s">
        <v>41</v>
      </c>
      <c r="B48" s="48">
        <f t="shared" si="3"/>
        <v>6418</v>
      </c>
      <c r="C48" s="13">
        <v>763</v>
      </c>
      <c r="D48" s="13">
        <v>503</v>
      </c>
      <c r="E48" s="50">
        <v>1740</v>
      </c>
      <c r="F48" s="50">
        <v>1521</v>
      </c>
      <c r="G48" s="13">
        <v>301</v>
      </c>
      <c r="H48" s="13">
        <v>383</v>
      </c>
      <c r="I48" s="13">
        <v>52</v>
      </c>
      <c r="J48" s="13">
        <v>20</v>
      </c>
      <c r="K48" s="13">
        <v>1</v>
      </c>
      <c r="L48" s="13">
        <v>5</v>
      </c>
      <c r="M48" s="13">
        <v>0</v>
      </c>
      <c r="N48" s="13">
        <v>1</v>
      </c>
      <c r="O48" s="13">
        <v>1</v>
      </c>
      <c r="P48" s="13">
        <v>0</v>
      </c>
      <c r="Q48" s="13">
        <v>22</v>
      </c>
      <c r="R48" s="13">
        <v>1</v>
      </c>
      <c r="S48" s="13">
        <v>17</v>
      </c>
      <c r="T48" s="13">
        <v>0</v>
      </c>
      <c r="U48" s="13">
        <v>245</v>
      </c>
      <c r="V48" s="13">
        <v>103</v>
      </c>
      <c r="W48" s="13">
        <v>208</v>
      </c>
      <c r="X48" s="13">
        <v>52</v>
      </c>
      <c r="Y48" s="13">
        <v>178</v>
      </c>
      <c r="Z48" s="13">
        <v>113</v>
      </c>
      <c r="AA48" s="13">
        <v>111</v>
      </c>
      <c r="AB48" s="13">
        <v>17</v>
      </c>
      <c r="AC48" s="13">
        <v>31</v>
      </c>
      <c r="AD48" s="13">
        <v>7</v>
      </c>
      <c r="AE48" s="13">
        <v>22</v>
      </c>
      <c r="AF48" s="13">
        <v>0</v>
      </c>
      <c r="AG48"/>
      <c r="AH48"/>
    </row>
    <row r="49" spans="1:34" s="18" customFormat="1" ht="15" customHeight="1" x14ac:dyDescent="0.25">
      <c r="A49" s="13" t="s">
        <v>42</v>
      </c>
      <c r="B49" s="48">
        <f t="shared" si="3"/>
        <v>4331</v>
      </c>
      <c r="C49" s="13">
        <v>659</v>
      </c>
      <c r="D49" s="13">
        <v>49</v>
      </c>
      <c r="E49" s="50">
        <v>1455</v>
      </c>
      <c r="F49" s="13">
        <v>631</v>
      </c>
      <c r="G49" s="13">
        <v>177</v>
      </c>
      <c r="H49" s="13">
        <v>37</v>
      </c>
      <c r="I49" s="13">
        <v>20</v>
      </c>
      <c r="J49" s="13">
        <v>0</v>
      </c>
      <c r="K49" s="13">
        <v>9</v>
      </c>
      <c r="L49" s="13">
        <v>0</v>
      </c>
      <c r="M49" s="13">
        <v>4</v>
      </c>
      <c r="N49" s="13">
        <v>2</v>
      </c>
      <c r="O49" s="13">
        <v>1</v>
      </c>
      <c r="P49" s="13">
        <v>0</v>
      </c>
      <c r="Q49" s="13">
        <v>23</v>
      </c>
      <c r="R49" s="13">
        <v>3</v>
      </c>
      <c r="S49" s="13">
        <v>1</v>
      </c>
      <c r="T49" s="13">
        <v>1</v>
      </c>
      <c r="U49" s="13">
        <v>325</v>
      </c>
      <c r="V49" s="13">
        <v>83</v>
      </c>
      <c r="W49" s="13">
        <v>177</v>
      </c>
      <c r="X49" s="13">
        <v>39</v>
      </c>
      <c r="Y49" s="13">
        <v>137</v>
      </c>
      <c r="Z49" s="13">
        <v>66</v>
      </c>
      <c r="AA49" s="13">
        <v>127</v>
      </c>
      <c r="AB49" s="13">
        <v>26</v>
      </c>
      <c r="AC49" s="13">
        <v>79</v>
      </c>
      <c r="AD49" s="13">
        <v>5</v>
      </c>
      <c r="AE49" s="13">
        <v>193</v>
      </c>
      <c r="AF49" s="13">
        <v>2</v>
      </c>
      <c r="AG49"/>
      <c r="AH49"/>
    </row>
    <row r="50" spans="1:34" s="18" customFormat="1" ht="15" customHeight="1" x14ac:dyDescent="0.25">
      <c r="A50" s="13" t="s">
        <v>43</v>
      </c>
      <c r="B50" s="48">
        <f t="shared" si="3"/>
        <v>10888</v>
      </c>
      <c r="C50" s="50">
        <v>1570</v>
      </c>
      <c r="D50" s="13">
        <v>680</v>
      </c>
      <c r="E50" s="50">
        <v>2948</v>
      </c>
      <c r="F50" s="50">
        <v>1631</v>
      </c>
      <c r="G50" s="13">
        <v>803</v>
      </c>
      <c r="H50" s="13">
        <v>444</v>
      </c>
      <c r="I50" s="13">
        <v>62</v>
      </c>
      <c r="J50" s="13">
        <v>150</v>
      </c>
      <c r="K50" s="13">
        <v>42</v>
      </c>
      <c r="L50" s="13">
        <v>56</v>
      </c>
      <c r="M50" s="13">
        <v>166</v>
      </c>
      <c r="N50" s="13">
        <v>150</v>
      </c>
      <c r="O50" s="13">
        <v>0</v>
      </c>
      <c r="P50" s="13">
        <v>0</v>
      </c>
      <c r="Q50" s="13">
        <v>53</v>
      </c>
      <c r="R50" s="13">
        <v>66</v>
      </c>
      <c r="S50" s="13">
        <v>9</v>
      </c>
      <c r="T50" s="13">
        <v>1</v>
      </c>
      <c r="U50" s="13">
        <v>873</v>
      </c>
      <c r="V50" s="13">
        <v>380</v>
      </c>
      <c r="W50" s="13">
        <v>204</v>
      </c>
      <c r="X50" s="13">
        <v>75</v>
      </c>
      <c r="Y50" s="13">
        <v>255</v>
      </c>
      <c r="Z50" s="13">
        <v>163</v>
      </c>
      <c r="AA50" s="13">
        <v>69</v>
      </c>
      <c r="AB50" s="13">
        <v>33</v>
      </c>
      <c r="AC50" s="13">
        <v>4</v>
      </c>
      <c r="AD50" s="13">
        <v>1</v>
      </c>
      <c r="AE50" s="13">
        <v>0</v>
      </c>
      <c r="AF50" s="13">
        <v>0</v>
      </c>
      <c r="AG50"/>
      <c r="AH50"/>
    </row>
    <row r="51" spans="1:34" s="18" customFormat="1" ht="15" customHeight="1" x14ac:dyDescent="0.25">
      <c r="A51" s="13" t="s">
        <v>44</v>
      </c>
      <c r="B51" s="48">
        <f t="shared" si="3"/>
        <v>2812</v>
      </c>
      <c r="C51" s="13">
        <v>419</v>
      </c>
      <c r="D51" s="13">
        <v>59</v>
      </c>
      <c r="E51" s="50">
        <v>1447</v>
      </c>
      <c r="F51" s="13">
        <v>439</v>
      </c>
      <c r="G51" s="13">
        <v>24</v>
      </c>
      <c r="H51" s="13">
        <v>19</v>
      </c>
      <c r="I51" s="13">
        <v>3</v>
      </c>
      <c r="J51" s="13">
        <v>3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14</v>
      </c>
      <c r="R51" s="13">
        <v>1</v>
      </c>
      <c r="S51" s="13">
        <v>10</v>
      </c>
      <c r="T51" s="13">
        <v>0</v>
      </c>
      <c r="U51" s="13">
        <v>61</v>
      </c>
      <c r="V51" s="13">
        <v>4</v>
      </c>
      <c r="W51" s="13">
        <v>81</v>
      </c>
      <c r="X51" s="13">
        <v>9</v>
      </c>
      <c r="Y51" s="13">
        <v>76</v>
      </c>
      <c r="Z51" s="13">
        <v>14</v>
      </c>
      <c r="AA51" s="13">
        <v>95</v>
      </c>
      <c r="AB51" s="13">
        <v>0</v>
      </c>
      <c r="AC51" s="13">
        <v>34</v>
      </c>
      <c r="AD51" s="13">
        <v>0</v>
      </c>
      <c r="AE51" s="13">
        <v>0</v>
      </c>
      <c r="AF51" s="13">
        <v>0</v>
      </c>
      <c r="AG51"/>
      <c r="AH51"/>
    </row>
    <row r="52" spans="1:34" s="18" customFormat="1" ht="15" customHeight="1" x14ac:dyDescent="0.25">
      <c r="A52" s="13" t="s">
        <v>45</v>
      </c>
      <c r="B52" s="48">
        <f t="shared" si="3"/>
        <v>16674</v>
      </c>
      <c r="C52" s="50">
        <v>1390</v>
      </c>
      <c r="D52" s="13">
        <v>940</v>
      </c>
      <c r="E52" s="50">
        <v>4918</v>
      </c>
      <c r="F52" s="50">
        <v>4101</v>
      </c>
      <c r="G52" s="13">
        <v>501</v>
      </c>
      <c r="H52" s="13">
        <v>583</v>
      </c>
      <c r="I52" s="13">
        <v>2</v>
      </c>
      <c r="J52" s="13">
        <v>17</v>
      </c>
      <c r="K52" s="13">
        <v>0</v>
      </c>
      <c r="L52" s="13">
        <v>5</v>
      </c>
      <c r="M52" s="13">
        <v>1</v>
      </c>
      <c r="N52" s="13">
        <v>5</v>
      </c>
      <c r="O52" s="13">
        <v>0</v>
      </c>
      <c r="P52" s="13">
        <v>0</v>
      </c>
      <c r="Q52" s="13">
        <v>45</v>
      </c>
      <c r="R52" s="13">
        <v>41</v>
      </c>
      <c r="S52" s="13">
        <v>7</v>
      </c>
      <c r="T52" s="13">
        <v>4</v>
      </c>
      <c r="U52" s="50">
        <v>1018</v>
      </c>
      <c r="V52" s="13">
        <v>820</v>
      </c>
      <c r="W52" s="13">
        <v>522</v>
      </c>
      <c r="X52" s="13">
        <v>188</v>
      </c>
      <c r="Y52" s="13">
        <v>589</v>
      </c>
      <c r="Z52" s="13">
        <v>254</v>
      </c>
      <c r="AA52" s="13">
        <v>271</v>
      </c>
      <c r="AB52" s="13">
        <v>60</v>
      </c>
      <c r="AC52" s="13">
        <v>137</v>
      </c>
      <c r="AD52" s="13">
        <v>84</v>
      </c>
      <c r="AE52" s="13">
        <v>88</v>
      </c>
      <c r="AF52" s="13">
        <v>83</v>
      </c>
      <c r="AG52"/>
      <c r="AH52"/>
    </row>
    <row r="53" spans="1:34" s="18" customFormat="1" ht="15" customHeight="1" x14ac:dyDescent="0.25">
      <c r="A53" s="13" t="s">
        <v>46</v>
      </c>
      <c r="B53" s="48">
        <f t="shared" si="3"/>
        <v>3870</v>
      </c>
      <c r="C53" s="13">
        <v>240</v>
      </c>
      <c r="D53" s="13">
        <v>112</v>
      </c>
      <c r="E53" s="13">
        <v>555</v>
      </c>
      <c r="F53" s="13">
        <v>498</v>
      </c>
      <c r="G53" s="13">
        <v>452</v>
      </c>
      <c r="H53" s="13">
        <v>126</v>
      </c>
      <c r="I53" s="13">
        <v>136</v>
      </c>
      <c r="J53" s="13">
        <v>29</v>
      </c>
      <c r="K53" s="13">
        <v>36</v>
      </c>
      <c r="L53" s="13">
        <v>0</v>
      </c>
      <c r="M53" s="13">
        <v>1</v>
      </c>
      <c r="N53" s="13">
        <v>0</v>
      </c>
      <c r="O53" s="13">
        <v>0</v>
      </c>
      <c r="P53" s="13">
        <v>0</v>
      </c>
      <c r="Q53" s="13">
        <v>0</v>
      </c>
      <c r="R53" s="13">
        <v>8</v>
      </c>
      <c r="S53" s="13">
        <v>0</v>
      </c>
      <c r="T53" s="13">
        <v>0</v>
      </c>
      <c r="U53" s="13">
        <v>106</v>
      </c>
      <c r="V53" s="13">
        <v>149</v>
      </c>
      <c r="W53" s="13">
        <v>223</v>
      </c>
      <c r="X53" s="13">
        <v>63</v>
      </c>
      <c r="Y53" s="13">
        <v>234</v>
      </c>
      <c r="Z53" s="13">
        <v>126</v>
      </c>
      <c r="AA53" s="13">
        <v>505</v>
      </c>
      <c r="AB53" s="13">
        <v>38</v>
      </c>
      <c r="AC53" s="13">
        <v>134</v>
      </c>
      <c r="AD53" s="13">
        <v>12</v>
      </c>
      <c r="AE53" s="13">
        <v>87</v>
      </c>
      <c r="AF53" s="13">
        <v>0</v>
      </c>
      <c r="AG53"/>
      <c r="AH53"/>
    </row>
    <row r="54" spans="1:34" s="18" customFormat="1" ht="15" customHeight="1" x14ac:dyDescent="0.25">
      <c r="A54" s="13" t="s">
        <v>47</v>
      </c>
      <c r="B54" s="48">
        <f t="shared" si="3"/>
        <v>8151</v>
      </c>
      <c r="C54" s="13">
        <v>590</v>
      </c>
      <c r="D54" s="13">
        <v>408</v>
      </c>
      <c r="E54" s="50">
        <v>1580</v>
      </c>
      <c r="F54" s="50">
        <v>3808</v>
      </c>
      <c r="G54" s="13">
        <v>182</v>
      </c>
      <c r="H54" s="13">
        <v>294</v>
      </c>
      <c r="I54" s="13">
        <v>13</v>
      </c>
      <c r="J54" s="13">
        <v>39</v>
      </c>
      <c r="K54" s="13">
        <v>1</v>
      </c>
      <c r="L54" s="13">
        <v>1</v>
      </c>
      <c r="M54" s="13">
        <v>0</v>
      </c>
      <c r="N54" s="13">
        <v>1</v>
      </c>
      <c r="O54" s="13">
        <v>0</v>
      </c>
      <c r="P54" s="13">
        <v>0</v>
      </c>
      <c r="Q54" s="13">
        <v>4</v>
      </c>
      <c r="R54" s="13">
        <v>16</v>
      </c>
      <c r="S54" s="13">
        <v>85</v>
      </c>
      <c r="T54" s="13">
        <v>4</v>
      </c>
      <c r="U54" s="13">
        <v>87</v>
      </c>
      <c r="V54" s="13">
        <v>169</v>
      </c>
      <c r="W54" s="13">
        <v>198</v>
      </c>
      <c r="X54" s="13">
        <v>197</v>
      </c>
      <c r="Y54" s="13">
        <v>122</v>
      </c>
      <c r="Z54" s="13">
        <v>183</v>
      </c>
      <c r="AA54" s="13">
        <v>42</v>
      </c>
      <c r="AB54" s="13">
        <v>49</v>
      </c>
      <c r="AC54" s="13">
        <v>43</v>
      </c>
      <c r="AD54" s="13">
        <v>4</v>
      </c>
      <c r="AE54" s="13">
        <v>20</v>
      </c>
      <c r="AF54" s="13">
        <v>11</v>
      </c>
      <c r="AG54"/>
      <c r="AH54"/>
    </row>
    <row r="55" spans="1:34" s="18" customFormat="1" ht="15" customHeight="1" x14ac:dyDescent="0.25">
      <c r="A55" s="13"/>
      <c r="B55" s="48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49"/>
      <c r="Z55" s="49"/>
      <c r="AA55" s="49"/>
      <c r="AB55" s="49"/>
      <c r="AC55" s="51"/>
      <c r="AD55" s="51"/>
      <c r="AE55" s="51"/>
      <c r="AF55" s="51"/>
    </row>
    <row r="56" spans="1:34" s="19" customFormat="1" ht="15" customHeight="1" x14ac:dyDescent="0.25">
      <c r="A56" s="12" t="s">
        <v>48</v>
      </c>
      <c r="B56" s="47">
        <f>SUM(B57:B71)</f>
        <v>11491</v>
      </c>
      <c r="C56" s="47">
        <f t="shared" ref="C56:AF56" si="4">SUM(C57:C71)</f>
        <v>6321</v>
      </c>
      <c r="D56" s="47">
        <f t="shared" si="4"/>
        <v>484</v>
      </c>
      <c r="E56" s="47">
        <f t="shared" si="4"/>
        <v>858</v>
      </c>
      <c r="F56" s="47">
        <f t="shared" si="4"/>
        <v>321</v>
      </c>
      <c r="G56" s="47">
        <f t="shared" si="4"/>
        <v>194</v>
      </c>
      <c r="H56" s="47">
        <f t="shared" si="4"/>
        <v>157</v>
      </c>
      <c r="I56" s="47">
        <f t="shared" si="4"/>
        <v>4</v>
      </c>
      <c r="J56" s="47">
        <f t="shared" si="4"/>
        <v>1</v>
      </c>
      <c r="K56" s="47">
        <f t="shared" si="4"/>
        <v>1</v>
      </c>
      <c r="L56" s="47">
        <f t="shared" si="4"/>
        <v>0</v>
      </c>
      <c r="M56" s="47">
        <f t="shared" si="4"/>
        <v>4</v>
      </c>
      <c r="N56" s="47">
        <f t="shared" si="4"/>
        <v>0</v>
      </c>
      <c r="O56" s="47">
        <f t="shared" si="4"/>
        <v>3</v>
      </c>
      <c r="P56" s="47">
        <f t="shared" si="4"/>
        <v>0</v>
      </c>
      <c r="Q56" s="47">
        <f t="shared" si="4"/>
        <v>14</v>
      </c>
      <c r="R56" s="47">
        <f t="shared" si="4"/>
        <v>3</v>
      </c>
      <c r="S56" s="47">
        <f t="shared" si="4"/>
        <v>50</v>
      </c>
      <c r="T56" s="47">
        <f t="shared" si="4"/>
        <v>16</v>
      </c>
      <c r="U56" s="47">
        <f t="shared" si="4"/>
        <v>257</v>
      </c>
      <c r="V56" s="47">
        <f t="shared" si="4"/>
        <v>84</v>
      </c>
      <c r="W56" s="47">
        <f t="shared" si="4"/>
        <v>588</v>
      </c>
      <c r="X56" s="47">
        <f t="shared" si="4"/>
        <v>232</v>
      </c>
      <c r="Y56" s="47">
        <f t="shared" si="4"/>
        <v>560</v>
      </c>
      <c r="Z56" s="47">
        <f t="shared" si="4"/>
        <v>164</v>
      </c>
      <c r="AA56" s="47">
        <f t="shared" si="4"/>
        <v>462</v>
      </c>
      <c r="AB56" s="47">
        <f t="shared" si="4"/>
        <v>86</v>
      </c>
      <c r="AC56" s="47">
        <f t="shared" si="4"/>
        <v>371</v>
      </c>
      <c r="AD56" s="47">
        <f t="shared" si="4"/>
        <v>35</v>
      </c>
      <c r="AE56" s="47">
        <f t="shared" si="4"/>
        <v>202</v>
      </c>
      <c r="AF56" s="47">
        <f t="shared" si="4"/>
        <v>19</v>
      </c>
    </row>
    <row r="57" spans="1:34" s="18" customFormat="1" ht="15" customHeight="1" x14ac:dyDescent="0.25">
      <c r="A57" s="13" t="s">
        <v>49</v>
      </c>
      <c r="B57" s="48">
        <f>SUM(C57:AF57)</f>
        <v>235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14</v>
      </c>
      <c r="T57" s="13">
        <v>9</v>
      </c>
      <c r="U57" s="13">
        <v>9</v>
      </c>
      <c r="V57" s="13">
        <v>1</v>
      </c>
      <c r="W57" s="13">
        <v>90</v>
      </c>
      <c r="X57" s="13">
        <v>19</v>
      </c>
      <c r="Y57" s="13">
        <v>4</v>
      </c>
      <c r="Z57" s="13">
        <v>4</v>
      </c>
      <c r="AA57" s="13">
        <v>42</v>
      </c>
      <c r="AB57" s="13">
        <v>6</v>
      </c>
      <c r="AC57" s="13">
        <v>29</v>
      </c>
      <c r="AD57" s="13">
        <v>2</v>
      </c>
      <c r="AE57" s="13">
        <v>6</v>
      </c>
      <c r="AF57" s="13">
        <v>0</v>
      </c>
      <c r="AG57"/>
      <c r="AH57"/>
    </row>
    <row r="58" spans="1:34" s="18" customFormat="1" ht="15" customHeight="1" x14ac:dyDescent="0.25">
      <c r="A58" s="13" t="s">
        <v>50</v>
      </c>
      <c r="B58" s="48">
        <f t="shared" ref="B58:B71" si="5">SUM(C58:AF58)</f>
        <v>1071</v>
      </c>
      <c r="C58" s="13">
        <v>994</v>
      </c>
      <c r="D58" s="13">
        <v>0</v>
      </c>
      <c r="E58" s="13">
        <v>1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6</v>
      </c>
      <c r="V58" s="13">
        <v>0</v>
      </c>
      <c r="W58" s="13">
        <v>25</v>
      </c>
      <c r="X58" s="13">
        <v>4</v>
      </c>
      <c r="Y58" s="13">
        <v>14</v>
      </c>
      <c r="Z58" s="13">
        <v>0</v>
      </c>
      <c r="AA58" s="13">
        <v>12</v>
      </c>
      <c r="AB58" s="13">
        <v>1</v>
      </c>
      <c r="AC58" s="13">
        <v>9</v>
      </c>
      <c r="AD58" s="13">
        <v>0</v>
      </c>
      <c r="AE58" s="13">
        <v>5</v>
      </c>
      <c r="AF58" s="13">
        <v>0</v>
      </c>
      <c r="AG58"/>
      <c r="AH58"/>
    </row>
    <row r="59" spans="1:34" s="18" customFormat="1" ht="15" customHeight="1" x14ac:dyDescent="0.25">
      <c r="A59" s="13" t="s">
        <v>51</v>
      </c>
      <c r="B59" s="48">
        <f t="shared" si="5"/>
        <v>1083</v>
      </c>
      <c r="C59" s="13">
        <v>672</v>
      </c>
      <c r="D59" s="13">
        <v>81</v>
      </c>
      <c r="E59" s="13">
        <v>57</v>
      </c>
      <c r="F59" s="13">
        <v>87</v>
      </c>
      <c r="G59" s="13">
        <v>14</v>
      </c>
      <c r="H59" s="13">
        <v>18</v>
      </c>
      <c r="I59" s="13">
        <v>0</v>
      </c>
      <c r="J59" s="13">
        <v>1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1</v>
      </c>
      <c r="R59" s="13">
        <v>1</v>
      </c>
      <c r="S59" s="13">
        <v>1</v>
      </c>
      <c r="T59" s="13">
        <v>1</v>
      </c>
      <c r="U59" s="13">
        <v>12</v>
      </c>
      <c r="V59" s="13">
        <v>6</v>
      </c>
      <c r="W59" s="13">
        <v>52</v>
      </c>
      <c r="X59" s="13">
        <v>40</v>
      </c>
      <c r="Y59" s="13">
        <v>3</v>
      </c>
      <c r="Z59" s="13">
        <v>0</v>
      </c>
      <c r="AA59" s="13">
        <v>8</v>
      </c>
      <c r="AB59" s="13">
        <v>2</v>
      </c>
      <c r="AC59" s="13">
        <v>21</v>
      </c>
      <c r="AD59" s="13">
        <v>0</v>
      </c>
      <c r="AE59" s="13">
        <v>2</v>
      </c>
      <c r="AF59" s="13">
        <v>3</v>
      </c>
      <c r="AG59"/>
      <c r="AH59"/>
    </row>
    <row r="60" spans="1:34" s="18" customFormat="1" ht="15" customHeight="1" x14ac:dyDescent="0.25">
      <c r="A60" s="13" t="s">
        <v>52</v>
      </c>
      <c r="B60" s="48">
        <f t="shared" si="5"/>
        <v>705</v>
      </c>
      <c r="C60" s="13">
        <v>31</v>
      </c>
      <c r="D60" s="13">
        <v>20</v>
      </c>
      <c r="E60" s="13">
        <v>55</v>
      </c>
      <c r="F60" s="13">
        <v>57</v>
      </c>
      <c r="G60" s="13">
        <v>54</v>
      </c>
      <c r="H60" s="13">
        <v>58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11</v>
      </c>
      <c r="T60" s="13">
        <v>0</v>
      </c>
      <c r="U60" s="13">
        <v>19</v>
      </c>
      <c r="V60" s="13">
        <v>11</v>
      </c>
      <c r="W60" s="13">
        <v>73</v>
      </c>
      <c r="X60" s="13">
        <v>66</v>
      </c>
      <c r="Y60" s="13">
        <v>35</v>
      </c>
      <c r="Z60" s="13">
        <v>3</v>
      </c>
      <c r="AA60" s="13">
        <v>35</v>
      </c>
      <c r="AB60" s="13">
        <v>16</v>
      </c>
      <c r="AC60" s="13">
        <v>76</v>
      </c>
      <c r="AD60" s="13">
        <v>16</v>
      </c>
      <c r="AE60" s="13">
        <v>59</v>
      </c>
      <c r="AF60" s="13">
        <v>10</v>
      </c>
      <c r="AG60"/>
      <c r="AH60"/>
    </row>
    <row r="61" spans="1:34" s="18" customFormat="1" ht="15" customHeight="1" x14ac:dyDescent="0.25">
      <c r="A61" s="13" t="s">
        <v>53</v>
      </c>
      <c r="B61" s="48">
        <f t="shared" si="5"/>
        <v>911</v>
      </c>
      <c r="C61" s="13">
        <v>507</v>
      </c>
      <c r="D61" s="13">
        <v>77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4</v>
      </c>
      <c r="R61" s="13">
        <v>0</v>
      </c>
      <c r="S61" s="13">
        <v>0</v>
      </c>
      <c r="T61" s="13">
        <v>0</v>
      </c>
      <c r="U61" s="13">
        <v>45</v>
      </c>
      <c r="V61" s="13">
        <v>35</v>
      </c>
      <c r="W61" s="13">
        <v>0</v>
      </c>
      <c r="X61" s="13">
        <v>9</v>
      </c>
      <c r="Y61" s="13">
        <v>108</v>
      </c>
      <c r="Z61" s="13">
        <v>47</v>
      </c>
      <c r="AA61" s="13">
        <v>49</v>
      </c>
      <c r="AB61" s="13">
        <v>21</v>
      </c>
      <c r="AC61" s="13">
        <v>3</v>
      </c>
      <c r="AD61" s="13">
        <v>0</v>
      </c>
      <c r="AE61" s="13">
        <v>6</v>
      </c>
      <c r="AF61" s="13">
        <v>0</v>
      </c>
      <c r="AG61"/>
      <c r="AH61"/>
    </row>
    <row r="62" spans="1:34" s="18" customFormat="1" ht="15" customHeight="1" x14ac:dyDescent="0.25">
      <c r="A62" s="13" t="s">
        <v>54</v>
      </c>
      <c r="B62" s="48">
        <f t="shared" si="5"/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/>
      <c r="AH62"/>
    </row>
    <row r="63" spans="1:34" s="18" customFormat="1" ht="15" customHeight="1" x14ac:dyDescent="0.25">
      <c r="A63" s="13" t="s">
        <v>55</v>
      </c>
      <c r="B63" s="48">
        <f t="shared" si="5"/>
        <v>197</v>
      </c>
      <c r="C63" s="13">
        <v>109</v>
      </c>
      <c r="D63" s="13">
        <v>0</v>
      </c>
      <c r="E63" s="13">
        <v>16</v>
      </c>
      <c r="F63" s="13">
        <v>0</v>
      </c>
      <c r="G63" s="13">
        <v>2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1</v>
      </c>
      <c r="N63" s="13">
        <v>0</v>
      </c>
      <c r="O63" s="13">
        <v>1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9</v>
      </c>
      <c r="V63" s="13">
        <v>0</v>
      </c>
      <c r="W63" s="13">
        <v>18</v>
      </c>
      <c r="X63" s="13">
        <v>0</v>
      </c>
      <c r="Y63" s="13">
        <v>11</v>
      </c>
      <c r="Z63" s="13">
        <v>0</v>
      </c>
      <c r="AA63" s="13">
        <v>10</v>
      </c>
      <c r="AB63" s="13">
        <v>0</v>
      </c>
      <c r="AC63" s="13">
        <v>6</v>
      </c>
      <c r="AD63" s="13">
        <v>0</v>
      </c>
      <c r="AE63" s="13">
        <v>13</v>
      </c>
      <c r="AF63" s="13">
        <v>0</v>
      </c>
      <c r="AG63"/>
      <c r="AH63"/>
    </row>
    <row r="64" spans="1:34" s="18" customFormat="1" ht="15" customHeight="1" x14ac:dyDescent="0.25">
      <c r="A64" s="13" t="s">
        <v>56</v>
      </c>
      <c r="B64" s="48">
        <f t="shared" si="5"/>
        <v>875</v>
      </c>
      <c r="C64" s="13">
        <v>806</v>
      </c>
      <c r="D64" s="13">
        <v>35</v>
      </c>
      <c r="E64" s="13">
        <v>2</v>
      </c>
      <c r="F64" s="13">
        <v>0</v>
      </c>
      <c r="G64" s="13">
        <v>13</v>
      </c>
      <c r="H64" s="13">
        <v>4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3</v>
      </c>
      <c r="V64" s="13">
        <v>0</v>
      </c>
      <c r="W64" s="13">
        <v>6</v>
      </c>
      <c r="X64" s="13">
        <v>0</v>
      </c>
      <c r="Y64" s="13">
        <v>5</v>
      </c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  <c r="AF64" s="13">
        <v>0</v>
      </c>
      <c r="AG64"/>
      <c r="AH64"/>
    </row>
    <row r="65" spans="1:34" s="18" customFormat="1" ht="15" customHeight="1" x14ac:dyDescent="0.25">
      <c r="A65" s="13" t="s">
        <v>57</v>
      </c>
      <c r="B65" s="48">
        <f t="shared" si="5"/>
        <v>1260</v>
      </c>
      <c r="C65" s="13">
        <v>647</v>
      </c>
      <c r="D65" s="13">
        <v>22</v>
      </c>
      <c r="E65" s="13">
        <v>274</v>
      </c>
      <c r="F65" s="13">
        <v>89</v>
      </c>
      <c r="G65" s="13">
        <v>37</v>
      </c>
      <c r="H65" s="13">
        <v>20</v>
      </c>
      <c r="I65" s="13">
        <v>2</v>
      </c>
      <c r="J65" s="13">
        <v>0</v>
      </c>
      <c r="K65" s="13">
        <v>1</v>
      </c>
      <c r="L65" s="13">
        <v>0</v>
      </c>
      <c r="M65" s="13">
        <v>1</v>
      </c>
      <c r="N65" s="13">
        <v>0</v>
      </c>
      <c r="O65" s="13">
        <v>2</v>
      </c>
      <c r="P65" s="13">
        <v>0</v>
      </c>
      <c r="Q65" s="13">
        <v>0</v>
      </c>
      <c r="R65" s="13">
        <v>1</v>
      </c>
      <c r="S65" s="13">
        <v>1</v>
      </c>
      <c r="T65" s="13">
        <v>1</v>
      </c>
      <c r="U65" s="13">
        <v>18</v>
      </c>
      <c r="V65" s="13">
        <v>3</v>
      </c>
      <c r="W65" s="13">
        <v>12</v>
      </c>
      <c r="X65" s="13">
        <v>11</v>
      </c>
      <c r="Y65" s="13">
        <v>54</v>
      </c>
      <c r="Z65" s="13">
        <v>22</v>
      </c>
      <c r="AA65" s="13">
        <v>23</v>
      </c>
      <c r="AB65" s="13">
        <v>5</v>
      </c>
      <c r="AC65" s="13">
        <v>12</v>
      </c>
      <c r="AD65" s="13">
        <v>1</v>
      </c>
      <c r="AE65" s="13">
        <v>1</v>
      </c>
      <c r="AF65" s="13">
        <v>0</v>
      </c>
      <c r="AG65"/>
      <c r="AH65"/>
    </row>
    <row r="66" spans="1:34" s="18" customFormat="1" ht="15" customHeight="1" x14ac:dyDescent="0.25">
      <c r="A66" s="13" t="s">
        <v>58</v>
      </c>
      <c r="B66" s="48">
        <f t="shared" si="5"/>
        <v>1372</v>
      </c>
      <c r="C66" s="13">
        <v>775</v>
      </c>
      <c r="D66" s="13">
        <v>1</v>
      </c>
      <c r="E66" s="13">
        <v>62</v>
      </c>
      <c r="F66" s="13">
        <v>3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20</v>
      </c>
      <c r="T66" s="13">
        <v>5</v>
      </c>
      <c r="U66" s="13">
        <v>30</v>
      </c>
      <c r="V66" s="13">
        <v>2</v>
      </c>
      <c r="W66" s="13">
        <v>90</v>
      </c>
      <c r="X66" s="13">
        <v>12</v>
      </c>
      <c r="Y66" s="13">
        <v>39</v>
      </c>
      <c r="Z66" s="13">
        <v>9</v>
      </c>
      <c r="AA66" s="13">
        <v>137</v>
      </c>
      <c r="AB66" s="13">
        <v>17</v>
      </c>
      <c r="AC66" s="13">
        <v>88</v>
      </c>
      <c r="AD66" s="13">
        <v>9</v>
      </c>
      <c r="AE66" s="13">
        <v>68</v>
      </c>
      <c r="AF66" s="13">
        <v>5</v>
      </c>
      <c r="AG66"/>
      <c r="AH66"/>
    </row>
    <row r="67" spans="1:34" s="18" customFormat="1" ht="15" customHeight="1" x14ac:dyDescent="0.25">
      <c r="A67" s="16" t="s">
        <v>59</v>
      </c>
      <c r="B67" s="48">
        <f t="shared" si="5"/>
        <v>1022</v>
      </c>
      <c r="C67" s="13">
        <v>507</v>
      </c>
      <c r="D67" s="13">
        <v>0</v>
      </c>
      <c r="E67" s="13">
        <v>301</v>
      </c>
      <c r="F67" s="13">
        <v>1</v>
      </c>
      <c r="G67" s="13">
        <v>19</v>
      </c>
      <c r="H67" s="13">
        <v>0</v>
      </c>
      <c r="I67" s="13">
        <v>1</v>
      </c>
      <c r="J67" s="13">
        <v>0</v>
      </c>
      <c r="K67" s="13">
        <v>0</v>
      </c>
      <c r="L67" s="13">
        <v>0</v>
      </c>
      <c r="M67" s="13">
        <v>2</v>
      </c>
      <c r="N67" s="13">
        <v>0</v>
      </c>
      <c r="O67" s="13">
        <v>0</v>
      </c>
      <c r="P67" s="13">
        <v>0</v>
      </c>
      <c r="Q67" s="13">
        <v>2</v>
      </c>
      <c r="R67" s="13">
        <v>0</v>
      </c>
      <c r="S67" s="13">
        <v>2</v>
      </c>
      <c r="T67" s="13">
        <v>0</v>
      </c>
      <c r="U67" s="13">
        <v>21</v>
      </c>
      <c r="V67" s="13">
        <v>0</v>
      </c>
      <c r="W67" s="13">
        <v>75</v>
      </c>
      <c r="X67" s="13">
        <v>2</v>
      </c>
      <c r="Y67" s="13">
        <v>0</v>
      </c>
      <c r="Z67" s="13">
        <v>0</v>
      </c>
      <c r="AA67" s="13">
        <v>27</v>
      </c>
      <c r="AB67" s="13">
        <v>0</v>
      </c>
      <c r="AC67" s="13">
        <v>37</v>
      </c>
      <c r="AD67" s="13">
        <v>0</v>
      </c>
      <c r="AE67" s="13">
        <v>25</v>
      </c>
      <c r="AF67" s="13">
        <v>0</v>
      </c>
      <c r="AG67"/>
      <c r="AH67"/>
    </row>
    <row r="68" spans="1:34" s="18" customFormat="1" ht="15" customHeight="1" x14ac:dyDescent="0.25">
      <c r="A68" s="16" t="s">
        <v>60</v>
      </c>
      <c r="B68" s="48">
        <f t="shared" si="5"/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/>
      <c r="AH68"/>
    </row>
    <row r="69" spans="1:34" s="18" customFormat="1" ht="15" customHeight="1" x14ac:dyDescent="0.25">
      <c r="A69" s="14" t="s">
        <v>61</v>
      </c>
      <c r="B69" s="48">
        <f t="shared" si="5"/>
        <v>567</v>
      </c>
      <c r="C69" s="13">
        <v>57</v>
      </c>
      <c r="D69" s="13">
        <v>153</v>
      </c>
      <c r="E69" s="13">
        <v>7</v>
      </c>
      <c r="F69" s="13">
        <v>4</v>
      </c>
      <c r="G69" s="13">
        <v>46</v>
      </c>
      <c r="H69" s="13">
        <v>57</v>
      </c>
      <c r="I69" s="13">
        <v>1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2</v>
      </c>
      <c r="R69" s="13">
        <v>1</v>
      </c>
      <c r="S69" s="13">
        <v>0</v>
      </c>
      <c r="T69" s="13">
        <v>0</v>
      </c>
      <c r="U69" s="13">
        <v>25</v>
      </c>
      <c r="V69" s="13">
        <v>22</v>
      </c>
      <c r="W69" s="13">
        <v>23</v>
      </c>
      <c r="X69" s="13">
        <v>61</v>
      </c>
      <c r="Y69" s="13">
        <v>38</v>
      </c>
      <c r="Z69" s="13">
        <v>25</v>
      </c>
      <c r="AA69" s="13">
        <v>17</v>
      </c>
      <c r="AB69" s="13">
        <v>14</v>
      </c>
      <c r="AC69" s="13">
        <v>5</v>
      </c>
      <c r="AD69" s="13">
        <v>5</v>
      </c>
      <c r="AE69" s="13">
        <v>3</v>
      </c>
      <c r="AF69" s="13">
        <v>1</v>
      </c>
      <c r="AG69"/>
      <c r="AH69"/>
    </row>
    <row r="70" spans="1:34" s="18" customFormat="1" ht="15" customHeight="1" x14ac:dyDescent="0.25">
      <c r="A70" s="14" t="s">
        <v>62</v>
      </c>
      <c r="B70" s="48">
        <f t="shared" si="5"/>
        <v>1676</v>
      </c>
      <c r="C70" s="13">
        <v>995</v>
      </c>
      <c r="D70" s="13">
        <v>95</v>
      </c>
      <c r="E70" s="13">
        <v>66</v>
      </c>
      <c r="F70" s="13">
        <v>80</v>
      </c>
      <c r="G70" s="13">
        <v>4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13</v>
      </c>
      <c r="V70" s="13">
        <v>4</v>
      </c>
      <c r="W70" s="13">
        <v>14</v>
      </c>
      <c r="X70" s="13">
        <v>8</v>
      </c>
      <c r="Y70" s="13">
        <v>206</v>
      </c>
      <c r="Z70" s="13">
        <v>54</v>
      </c>
      <c r="AA70" s="13">
        <v>62</v>
      </c>
      <c r="AB70" s="13">
        <v>4</v>
      </c>
      <c r="AC70" s="13">
        <v>67</v>
      </c>
      <c r="AD70" s="13">
        <v>2</v>
      </c>
      <c r="AE70" s="13">
        <v>2</v>
      </c>
      <c r="AF70" s="13">
        <v>0</v>
      </c>
      <c r="AG70"/>
      <c r="AH70"/>
    </row>
    <row r="71" spans="1:34" s="18" customFormat="1" ht="15" customHeight="1" x14ac:dyDescent="0.25">
      <c r="A71" s="15" t="s">
        <v>63</v>
      </c>
      <c r="B71" s="52">
        <f t="shared" si="5"/>
        <v>517</v>
      </c>
      <c r="C71" s="53">
        <v>221</v>
      </c>
      <c r="D71" s="53">
        <v>0</v>
      </c>
      <c r="E71" s="53">
        <v>17</v>
      </c>
      <c r="F71" s="53">
        <v>0</v>
      </c>
      <c r="G71" s="53">
        <v>5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4</v>
      </c>
      <c r="R71" s="53">
        <v>0</v>
      </c>
      <c r="S71" s="53">
        <v>0</v>
      </c>
      <c r="T71" s="53">
        <v>0</v>
      </c>
      <c r="U71" s="53">
        <v>47</v>
      </c>
      <c r="V71" s="53">
        <v>0</v>
      </c>
      <c r="W71" s="53">
        <v>110</v>
      </c>
      <c r="X71" s="53">
        <v>0</v>
      </c>
      <c r="Y71" s="53">
        <v>43</v>
      </c>
      <c r="Z71" s="53">
        <v>0</v>
      </c>
      <c r="AA71" s="53">
        <v>40</v>
      </c>
      <c r="AB71" s="53">
        <v>0</v>
      </c>
      <c r="AC71" s="53">
        <v>18</v>
      </c>
      <c r="AD71" s="53">
        <v>0</v>
      </c>
      <c r="AE71" s="53">
        <v>12</v>
      </c>
      <c r="AF71" s="53">
        <v>0</v>
      </c>
      <c r="AG71"/>
      <c r="AH71"/>
    </row>
    <row r="72" spans="1:34" ht="12.95" customHeight="1" x14ac:dyDescent="0.25">
      <c r="A72" s="21" t="s">
        <v>64</v>
      </c>
      <c r="B72" s="22"/>
      <c r="C72" s="22"/>
      <c r="D72" s="22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2"/>
      <c r="Z72" s="22"/>
      <c r="AA72" s="22"/>
      <c r="AB72" s="22"/>
      <c r="AC72" s="22"/>
      <c r="AD72" s="22"/>
      <c r="AE72" s="18"/>
      <c r="AF72" s="18"/>
    </row>
    <row r="73" spans="1:34" ht="12.95" customHeight="1" x14ac:dyDescent="0.25">
      <c r="A73" s="24" t="s">
        <v>65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18"/>
      <c r="AF73" s="18"/>
    </row>
    <row r="74" spans="1:34" ht="12.95" customHeight="1" x14ac:dyDescent="0.25">
      <c r="A74" s="24" t="s">
        <v>66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18"/>
      <c r="AF74" s="18"/>
    </row>
    <row r="75" spans="1:34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4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4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4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4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4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2:30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2:30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2:30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2:30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2:30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2:30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2:30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2:30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2:30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2:30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2:30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2:30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2:30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2:30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2:30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2:30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2:30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2:30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2:30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2:30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2:30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2:30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2:30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2:30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2:30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2:30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2:30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2:30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2:30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2:30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2:30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2:30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2:30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2:30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2:30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2:30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2:30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2:30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2:30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2:30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2:30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2:30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2:30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2:30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2:30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2:30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2:30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2:30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2:30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2:30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2:30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2:30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2:30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2:30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2:30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2:30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2:30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2:30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2:30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2:30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2:30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2:30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2:30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2:30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2:30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2:30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2:30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2:30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2:30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2:30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2:3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2:30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2:30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2:30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2:30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2:30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2:30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2:3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2:30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2:30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9:19" x14ac:dyDescent="0.2">
      <c r="S161" s="2"/>
    </row>
    <row r="162" spans="19:19" x14ac:dyDescent="0.2">
      <c r="S162" s="2"/>
    </row>
  </sheetData>
  <mergeCells count="23">
    <mergeCell ref="Y11:Z12"/>
    <mergeCell ref="A1:E1"/>
    <mergeCell ref="A2:I2"/>
    <mergeCell ref="A6:AF6"/>
    <mergeCell ref="A8:AF8"/>
    <mergeCell ref="A10:A13"/>
    <mergeCell ref="C12:D12"/>
    <mergeCell ref="E12:F12"/>
    <mergeCell ref="B10:B13"/>
    <mergeCell ref="C10:AF10"/>
    <mergeCell ref="AA11:AB12"/>
    <mergeCell ref="AC11:AD12"/>
    <mergeCell ref="AE11:AF12"/>
    <mergeCell ref="Q11:R12"/>
    <mergeCell ref="W11:X12"/>
    <mergeCell ref="C11:F11"/>
    <mergeCell ref="S11:T12"/>
    <mergeCell ref="U11:V12"/>
    <mergeCell ref="G11:H12"/>
    <mergeCell ref="I11:J12"/>
    <mergeCell ref="K11:L12"/>
    <mergeCell ref="O11:P12"/>
    <mergeCell ref="M11:N12"/>
  </mergeCells>
  <phoneticPr fontId="0" type="noConversion"/>
  <pageMargins left="0.98425196850393704" right="0" top="0.59055118110236227" bottom="0.59055118110236227" header="0" footer="0"/>
  <pageSetup scale="43" firstPageNumber="850" orientation="landscape" r:id="rId1"/>
  <headerFooter alignWithMargins="0"/>
  <colBreaks count="1" manualBreakCount="1"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19.24_2015</vt:lpstr>
      <vt:lpstr>'19.24_2015'!A_IMPRESIÓN_IM</vt:lpstr>
      <vt:lpstr>'19.24_2015'!Imprimir_área_IM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Adriana del Pilar Lopez Monroy</cp:lastModifiedBy>
  <cp:lastPrinted>2015-03-18T22:25:00Z</cp:lastPrinted>
  <dcterms:created xsi:type="dcterms:W3CDTF">2004-09-17T18:44:13Z</dcterms:created>
  <dcterms:modified xsi:type="dcterms:W3CDTF">2016-04-11T18:36:12Z</dcterms:modified>
</cp:coreProperties>
</file>